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site\data\media\biblio\games\znaj_i_umej\"/>
    </mc:Choice>
  </mc:AlternateContent>
  <bookViews>
    <workbookView xWindow="120" yWindow="90" windowWidth="28635" windowHeight="1452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Лист1!$A$1:$F$158</definedName>
  </definedNames>
  <calcPr calcId="152511"/>
</workbook>
</file>

<file path=xl/calcChain.xml><?xml version="1.0" encoding="utf-8"?>
<calcChain xmlns="http://schemas.openxmlformats.org/spreadsheetml/2006/main">
  <c r="C23" i="1" l="1"/>
  <c r="D23" i="1"/>
  <c r="E23" i="1"/>
  <c r="F23" i="1"/>
  <c r="C84" i="1"/>
  <c r="D84" i="1"/>
  <c r="E84" i="1"/>
  <c r="F84" i="1"/>
  <c r="C123" i="1"/>
  <c r="D123" i="1"/>
  <c r="E123" i="1"/>
  <c r="F123" i="1"/>
  <c r="C105" i="1"/>
  <c r="D105" i="1"/>
  <c r="E105" i="1"/>
  <c r="F105" i="1"/>
  <c r="C146" i="1"/>
  <c r="D146" i="1"/>
  <c r="E146" i="1"/>
  <c r="F146" i="1"/>
  <c r="C145" i="1"/>
  <c r="D145" i="1"/>
  <c r="E145" i="1"/>
  <c r="F145" i="1"/>
  <c r="C142" i="1"/>
  <c r="D142" i="1"/>
  <c r="E142" i="1"/>
  <c r="F142" i="1"/>
  <c r="C127" i="1"/>
  <c r="D127" i="1"/>
  <c r="E127" i="1"/>
  <c r="F127" i="1"/>
  <c r="C114" i="1"/>
  <c r="D114" i="1"/>
  <c r="E114" i="1"/>
  <c r="F114" i="1"/>
  <c r="C97" i="1"/>
  <c r="D97" i="1"/>
  <c r="E97" i="1"/>
  <c r="F97" i="1"/>
  <c r="C96" i="1"/>
  <c r="D96" i="1"/>
  <c r="E96" i="1"/>
  <c r="F96" i="1"/>
  <c r="C68" i="1"/>
  <c r="D68" i="1"/>
  <c r="E68" i="1"/>
  <c r="F68" i="1"/>
  <c r="C42" i="1"/>
  <c r="D42" i="1"/>
  <c r="E42" i="1"/>
  <c r="F42" i="1"/>
  <c r="C37" i="1"/>
  <c r="D37" i="1"/>
  <c r="E37" i="1"/>
  <c r="F37" i="1"/>
  <c r="C9" i="1"/>
  <c r="D9" i="1"/>
  <c r="E9" i="1"/>
  <c r="F9" i="1"/>
  <c r="C25" i="1"/>
  <c r="D25" i="1"/>
  <c r="E25" i="1"/>
  <c r="F25" i="1"/>
  <c r="C69" i="1"/>
  <c r="D69" i="1"/>
  <c r="E69" i="1"/>
  <c r="F69" i="1"/>
  <c r="C36" i="1"/>
  <c r="D36" i="1"/>
  <c r="E36" i="1"/>
  <c r="F36" i="1"/>
  <c r="F47" i="1"/>
  <c r="E47" i="1"/>
  <c r="D47" i="1"/>
  <c r="C47" i="1"/>
  <c r="C15" i="1"/>
  <c r="D15" i="1"/>
  <c r="E15" i="1"/>
  <c r="F15" i="1"/>
  <c r="F46" i="1"/>
  <c r="E46" i="1"/>
  <c r="D46" i="1"/>
  <c r="C46" i="1"/>
  <c r="C149" i="1"/>
  <c r="D149" i="1"/>
  <c r="E149" i="1"/>
  <c r="F149" i="1"/>
  <c r="C87" i="1"/>
  <c r="D87" i="1"/>
  <c r="E87" i="1"/>
  <c r="F87" i="1"/>
  <c r="D67" i="1"/>
  <c r="C52" i="1"/>
  <c r="F144" i="1"/>
  <c r="F66" i="1"/>
  <c r="F130" i="1"/>
  <c r="F34" i="1"/>
  <c r="F81" i="1"/>
  <c r="F113" i="1"/>
  <c r="F6" i="1"/>
  <c r="F67" i="1"/>
  <c r="F16" i="1"/>
  <c r="F147" i="1"/>
  <c r="F12" i="1"/>
  <c r="F108" i="1"/>
  <c r="F126" i="1"/>
  <c r="F28" i="1"/>
  <c r="F158" i="1"/>
  <c r="F151" i="1"/>
  <c r="F60" i="1"/>
  <c r="F115" i="1"/>
  <c r="F76" i="1"/>
  <c r="F10" i="1"/>
  <c r="F98" i="1"/>
  <c r="F153" i="1"/>
  <c r="F156" i="1"/>
  <c r="F31" i="1"/>
  <c r="F50" i="1"/>
  <c r="F124" i="1"/>
  <c r="F88" i="1"/>
  <c r="F132" i="1"/>
  <c r="F121" i="1"/>
  <c r="F75" i="1"/>
  <c r="F14" i="1"/>
  <c r="F53" i="1"/>
  <c r="F119" i="1"/>
  <c r="F143" i="1"/>
  <c r="F18" i="1"/>
  <c r="F2" i="1"/>
  <c r="F78" i="1"/>
  <c r="F64" i="1"/>
  <c r="F7" i="1"/>
  <c r="F63" i="1"/>
  <c r="F44" i="1"/>
  <c r="F100" i="1"/>
  <c r="F82" i="1"/>
  <c r="F62" i="1"/>
  <c r="F3" i="1"/>
  <c r="F120" i="1"/>
  <c r="F43" i="1"/>
  <c r="F99" i="1"/>
  <c r="F150" i="1"/>
  <c r="F51" i="1"/>
  <c r="F11" i="1"/>
  <c r="F89" i="1"/>
  <c r="F41" i="1"/>
  <c r="F4" i="1"/>
  <c r="F13" i="1"/>
  <c r="F40" i="1"/>
  <c r="F70" i="1"/>
  <c r="F129" i="1"/>
  <c r="F152" i="1"/>
  <c r="F17" i="1"/>
  <c r="F77" i="1"/>
  <c r="F109" i="1"/>
  <c r="F48" i="1"/>
  <c r="F61" i="1"/>
  <c r="F52" i="1"/>
  <c r="F72" i="1"/>
  <c r="F103" i="1"/>
  <c r="F102" i="1"/>
  <c r="F122" i="1"/>
  <c r="F33" i="1"/>
  <c r="F38" i="1"/>
  <c r="F79" i="1"/>
  <c r="F148" i="1"/>
  <c r="F128" i="1"/>
  <c r="F29" i="1"/>
  <c r="F110" i="1"/>
  <c r="F20" i="1"/>
  <c r="F56" i="1"/>
  <c r="F24" i="1"/>
  <c r="F91" i="1"/>
  <c r="F116" i="1"/>
  <c r="F5" i="1"/>
  <c r="F85" i="1"/>
  <c r="F111" i="1"/>
  <c r="F54" i="1"/>
  <c r="F117" i="1"/>
  <c r="F86" i="1"/>
  <c r="F154" i="1"/>
  <c r="F49" i="1"/>
  <c r="F136" i="1"/>
  <c r="F133" i="1"/>
  <c r="F80" i="1"/>
  <c r="F104" i="1"/>
  <c r="F71" i="1"/>
  <c r="F22" i="1"/>
  <c r="F45" i="1"/>
  <c r="F95" i="1"/>
  <c r="F139" i="1"/>
  <c r="F26" i="1"/>
  <c r="F74" i="1"/>
  <c r="F118" i="1"/>
  <c r="F8" i="1"/>
  <c r="F21" i="1"/>
  <c r="F93" i="1"/>
  <c r="F65" i="1"/>
  <c r="F35" i="1"/>
  <c r="F27" i="1"/>
  <c r="F39" i="1"/>
  <c r="F131" i="1"/>
  <c r="E144" i="1"/>
  <c r="E66" i="1"/>
  <c r="E130" i="1"/>
  <c r="E34" i="1"/>
  <c r="E81" i="1"/>
  <c r="E113" i="1"/>
  <c r="E6" i="1"/>
  <c r="E67" i="1"/>
  <c r="E16" i="1"/>
  <c r="E147" i="1"/>
  <c r="E12" i="1"/>
  <c r="E108" i="1"/>
  <c r="E126" i="1"/>
  <c r="E28" i="1"/>
  <c r="E158" i="1"/>
  <c r="E151" i="1"/>
  <c r="E60" i="1"/>
  <c r="E115" i="1"/>
  <c r="E76" i="1"/>
  <c r="E10" i="1"/>
  <c r="E98" i="1"/>
  <c r="E153" i="1"/>
  <c r="E156" i="1"/>
  <c r="E31" i="1"/>
  <c r="E50" i="1"/>
  <c r="E124" i="1"/>
  <c r="E88" i="1"/>
  <c r="E132" i="1"/>
  <c r="E121" i="1"/>
  <c r="E75" i="1"/>
  <c r="E14" i="1"/>
  <c r="E53" i="1"/>
  <c r="E119" i="1"/>
  <c r="E143" i="1"/>
  <c r="E18" i="1"/>
  <c r="E2" i="1"/>
  <c r="E78" i="1"/>
  <c r="E64" i="1"/>
  <c r="E7" i="1"/>
  <c r="E63" i="1"/>
  <c r="E44" i="1"/>
  <c r="E100" i="1"/>
  <c r="E82" i="1"/>
  <c r="E62" i="1"/>
  <c r="E3" i="1"/>
  <c r="E120" i="1"/>
  <c r="E43" i="1"/>
  <c r="E99" i="1"/>
  <c r="E150" i="1"/>
  <c r="E51" i="1"/>
  <c r="E11" i="1"/>
  <c r="E89" i="1"/>
  <c r="E41" i="1"/>
  <c r="E4" i="1"/>
  <c r="E13" i="1"/>
  <c r="E40" i="1"/>
  <c r="E70" i="1"/>
  <c r="E129" i="1"/>
  <c r="E152" i="1"/>
  <c r="E17" i="1"/>
  <c r="E77" i="1"/>
  <c r="E109" i="1"/>
  <c r="E48" i="1"/>
  <c r="E61" i="1"/>
  <c r="E52" i="1"/>
  <c r="E72" i="1"/>
  <c r="E103" i="1"/>
  <c r="E102" i="1"/>
  <c r="E122" i="1"/>
  <c r="E33" i="1"/>
  <c r="E38" i="1"/>
  <c r="E79" i="1"/>
  <c r="E148" i="1"/>
  <c r="E128" i="1"/>
  <c r="E29" i="1"/>
  <c r="E110" i="1"/>
  <c r="E20" i="1"/>
  <c r="E56" i="1"/>
  <c r="E24" i="1"/>
  <c r="E91" i="1"/>
  <c r="E116" i="1"/>
  <c r="E5" i="1"/>
  <c r="E85" i="1"/>
  <c r="E111" i="1"/>
  <c r="E54" i="1"/>
  <c r="E117" i="1"/>
  <c r="E86" i="1"/>
  <c r="E154" i="1"/>
  <c r="E49" i="1"/>
  <c r="E136" i="1"/>
  <c r="E133" i="1"/>
  <c r="E80" i="1"/>
  <c r="E104" i="1"/>
  <c r="E71" i="1"/>
  <c r="E22" i="1"/>
  <c r="E45" i="1"/>
  <c r="E95" i="1"/>
  <c r="E139" i="1"/>
  <c r="E26" i="1"/>
  <c r="E74" i="1"/>
  <c r="E118" i="1"/>
  <c r="E8" i="1"/>
  <c r="E21" i="1"/>
  <c r="E93" i="1"/>
  <c r="E65" i="1"/>
  <c r="E35" i="1"/>
  <c r="E27" i="1"/>
  <c r="E39" i="1"/>
  <c r="E131" i="1"/>
  <c r="D144" i="1"/>
  <c r="D66" i="1"/>
  <c r="D130" i="1"/>
  <c r="D34" i="1"/>
  <c r="D81" i="1"/>
  <c r="D113" i="1"/>
  <c r="D6" i="1"/>
  <c r="D16" i="1"/>
  <c r="D147" i="1"/>
  <c r="D12" i="1"/>
  <c r="D108" i="1"/>
  <c r="D126" i="1"/>
  <c r="D28" i="1"/>
  <c r="D158" i="1"/>
  <c r="D151" i="1"/>
  <c r="D60" i="1"/>
  <c r="D115" i="1"/>
  <c r="D76" i="1"/>
  <c r="D10" i="1"/>
  <c r="D98" i="1"/>
  <c r="D153" i="1"/>
  <c r="D156" i="1"/>
  <c r="D31" i="1"/>
  <c r="D50" i="1"/>
  <c r="D124" i="1"/>
  <c r="D88" i="1"/>
  <c r="D132" i="1"/>
  <c r="D121" i="1"/>
  <c r="D75" i="1"/>
  <c r="D14" i="1"/>
  <c r="D53" i="1"/>
  <c r="D119" i="1"/>
  <c r="D143" i="1"/>
  <c r="D18" i="1"/>
  <c r="D2" i="1"/>
  <c r="D78" i="1"/>
  <c r="D64" i="1"/>
  <c r="D7" i="1"/>
  <c r="D63" i="1"/>
  <c r="D44" i="1"/>
  <c r="D100" i="1"/>
  <c r="D82" i="1"/>
  <c r="D62" i="1"/>
  <c r="D3" i="1"/>
  <c r="D120" i="1"/>
  <c r="D43" i="1"/>
  <c r="D99" i="1"/>
  <c r="D150" i="1"/>
  <c r="D51" i="1"/>
  <c r="D11" i="1"/>
  <c r="D89" i="1"/>
  <c r="D41" i="1"/>
  <c r="D4" i="1"/>
  <c r="D13" i="1"/>
  <c r="D40" i="1"/>
  <c r="D70" i="1"/>
  <c r="D129" i="1"/>
  <c r="D152" i="1"/>
  <c r="D17" i="1"/>
  <c r="D77" i="1"/>
  <c r="D109" i="1"/>
  <c r="D48" i="1"/>
  <c r="D61" i="1"/>
  <c r="D52" i="1"/>
  <c r="D72" i="1"/>
  <c r="D103" i="1"/>
  <c r="D102" i="1"/>
  <c r="D122" i="1"/>
  <c r="D33" i="1"/>
  <c r="D38" i="1"/>
  <c r="D79" i="1"/>
  <c r="D148" i="1"/>
  <c r="D128" i="1"/>
  <c r="D29" i="1"/>
  <c r="D110" i="1"/>
  <c r="D20" i="1"/>
  <c r="D56" i="1"/>
  <c r="D24" i="1"/>
  <c r="D91" i="1"/>
  <c r="D116" i="1"/>
  <c r="D5" i="1"/>
  <c r="D85" i="1"/>
  <c r="D111" i="1"/>
  <c r="D54" i="1"/>
  <c r="D117" i="1"/>
  <c r="D86" i="1"/>
  <c r="D154" i="1"/>
  <c r="D49" i="1"/>
  <c r="D136" i="1"/>
  <c r="D133" i="1"/>
  <c r="D80" i="1"/>
  <c r="D104" i="1"/>
  <c r="D71" i="1"/>
  <c r="D22" i="1"/>
  <c r="D45" i="1"/>
  <c r="D95" i="1"/>
  <c r="D139" i="1"/>
  <c r="D26" i="1"/>
  <c r="D74" i="1"/>
  <c r="D118" i="1"/>
  <c r="D8" i="1"/>
  <c r="D21" i="1"/>
  <c r="D93" i="1"/>
  <c r="D65" i="1"/>
  <c r="D35" i="1"/>
  <c r="D27" i="1"/>
  <c r="D39" i="1"/>
  <c r="D131" i="1"/>
  <c r="C144" i="1"/>
  <c r="C66" i="1"/>
  <c r="C130" i="1"/>
  <c r="C34" i="1"/>
  <c r="C81" i="1"/>
  <c r="C113" i="1"/>
  <c r="C6" i="1"/>
  <c r="C67" i="1"/>
  <c r="C16" i="1"/>
  <c r="C147" i="1"/>
  <c r="C12" i="1"/>
  <c r="C108" i="1"/>
  <c r="C126" i="1"/>
  <c r="C28" i="1"/>
  <c r="C158" i="1"/>
  <c r="C151" i="1"/>
  <c r="C60" i="1"/>
  <c r="C115" i="1"/>
  <c r="C76" i="1"/>
  <c r="C10" i="1"/>
  <c r="C98" i="1"/>
  <c r="C153" i="1"/>
  <c r="C156" i="1"/>
  <c r="C31" i="1"/>
  <c r="C50" i="1"/>
  <c r="C124" i="1"/>
  <c r="C88" i="1"/>
  <c r="C132" i="1"/>
  <c r="C121" i="1"/>
  <c r="C75" i="1"/>
  <c r="C14" i="1"/>
  <c r="C53" i="1"/>
  <c r="C119" i="1"/>
  <c r="C143" i="1"/>
  <c r="C18" i="1"/>
  <c r="C2" i="1"/>
  <c r="C78" i="1"/>
  <c r="C64" i="1"/>
  <c r="C7" i="1"/>
  <c r="C63" i="1"/>
  <c r="C44" i="1"/>
  <c r="C100" i="1"/>
  <c r="C82" i="1"/>
  <c r="C62" i="1"/>
  <c r="C3" i="1"/>
  <c r="C120" i="1"/>
  <c r="C43" i="1"/>
  <c r="C99" i="1"/>
  <c r="C150" i="1"/>
  <c r="C51" i="1"/>
  <c r="C11" i="1"/>
  <c r="C89" i="1"/>
  <c r="C41" i="1"/>
  <c r="C4" i="1"/>
  <c r="C13" i="1"/>
  <c r="C40" i="1"/>
  <c r="C70" i="1"/>
  <c r="C129" i="1"/>
  <c r="C152" i="1"/>
  <c r="C17" i="1"/>
  <c r="C77" i="1"/>
  <c r="C109" i="1"/>
  <c r="C48" i="1"/>
  <c r="C61" i="1"/>
  <c r="C72" i="1"/>
  <c r="C103" i="1"/>
  <c r="C102" i="1"/>
  <c r="C122" i="1"/>
  <c r="C33" i="1"/>
  <c r="C38" i="1"/>
  <c r="C79" i="1"/>
  <c r="C148" i="1"/>
  <c r="C128" i="1"/>
  <c r="C29" i="1"/>
  <c r="C110" i="1"/>
  <c r="C20" i="1"/>
  <c r="C56" i="1"/>
  <c r="C24" i="1"/>
  <c r="C91" i="1"/>
  <c r="C116" i="1"/>
  <c r="C5" i="1"/>
  <c r="C85" i="1"/>
  <c r="C111" i="1"/>
  <c r="C54" i="1"/>
  <c r="C117" i="1"/>
  <c r="C86" i="1"/>
  <c r="C154" i="1"/>
  <c r="C49" i="1"/>
  <c r="C136" i="1"/>
  <c r="C133" i="1"/>
  <c r="C80" i="1"/>
  <c r="C104" i="1"/>
  <c r="C71" i="1"/>
  <c r="C22" i="1"/>
  <c r="C45" i="1"/>
  <c r="C95" i="1"/>
  <c r="C139" i="1"/>
  <c r="C26" i="1"/>
  <c r="C74" i="1"/>
  <c r="C118" i="1"/>
  <c r="C8" i="1"/>
  <c r="C21" i="1"/>
  <c r="C93" i="1"/>
  <c r="C65" i="1"/>
  <c r="C35" i="1"/>
  <c r="C27" i="1"/>
  <c r="C39" i="1"/>
  <c r="C131" i="1"/>
</calcChain>
</file>

<file path=xl/sharedStrings.xml><?xml version="1.0" encoding="utf-8"?>
<sst xmlns="http://schemas.openxmlformats.org/spreadsheetml/2006/main" count="179" uniqueCount="177">
  <si>
    <t>(Знай и умей) 1960 - Алексеев С.П. - Упрямая льдина. Рассказы о Первом мае.djvu</t>
  </si>
  <si>
    <t>(Знай и умей) 1960 - Деммени Е. - Школьный кукольный театр.djvu</t>
  </si>
  <si>
    <t>(Знай и умей) 1960 - Либерман Л. - Машины на стройке. Модели строительных машин.djvu</t>
  </si>
  <si>
    <t>(Знай и умей) 1960 - Пыльнев В. - Удивительные половинки. 75 опытов с картофелем.djvu</t>
  </si>
  <si>
    <t>(Знай и умей) 1960 - Седов А. - За рулём велосипеда.djvu</t>
  </si>
  <si>
    <t>(Знай и умей) 1960 - Стрелков П. - Пионер-электротехник.djvu</t>
  </si>
  <si>
    <t>(Знай и умей) 1961 - Акентьев В. - Смекалка.djvu</t>
  </si>
  <si>
    <t>(Знай и умей) 1961 - Васильев В. - Баскетбол - это великолепно!.djvu</t>
  </si>
  <si>
    <t>(Знай и умей) 1961 - Герд С.В. - Мой живой уголок.djvu</t>
  </si>
  <si>
    <t>(Знай и умей) 1961 - Гершензон М. - Весёлый час. Книга развлечений, самоделок и затей.djvu</t>
  </si>
  <si>
    <t>(Знай и умей) 1961 - Косвинцев Б.М. - Юному лыжнику.djvu</t>
  </si>
  <si>
    <t>(Знай и умей) 1961 - Нестеров В. - В часы досуга.djvu</t>
  </si>
  <si>
    <t>(Знай и умей) 1961 - Рабиза Ф. - Техника твоими руками.djvu</t>
  </si>
  <si>
    <t>(Знай и умей) 1961 - Сборник - Гордимся тобой, пионер!.djvu</t>
  </si>
  <si>
    <t>(Знай и умей) 1961 - Смирнов Н. - Яблоня.djvu</t>
  </si>
  <si>
    <t>(Знай и умей) 1961 - Цветов А. - Юный редактор стенной газеты.djvu</t>
  </si>
  <si>
    <t>(Знай и умей) 1962 - Гальперштейн Л.Я., Хлебников П. - Лаборатория юного физика.djvu</t>
  </si>
  <si>
    <t>(Знай и умей) 1962 - Колпакова Н. - Охотники за песнями.djvu</t>
  </si>
  <si>
    <t>(Знай и умей) 1962 - Лапина Е.И. и др. - В дружбе с книгой.djvu</t>
  </si>
  <si>
    <t>(Знай и умей) 1962 - Леонтьев Д. - Работы по дереву.djvu</t>
  </si>
  <si>
    <t>(Знай и умей) 1962 - Шепелев А. - Юным мастерам.djvu</t>
  </si>
  <si>
    <t>(Знай и умей) 1963 - Беляков Н. - Юным птицеводам.djvu</t>
  </si>
  <si>
    <t>(Знай и умей) 1963 - Богданов Н. - День славы. Рассказ о рождении Красной Армии.djvu</t>
  </si>
  <si>
    <t>(Знай и умей) 1963 - Волков А. - Источник здоровья и силы.djvu</t>
  </si>
  <si>
    <t>(Знай и умей) 1963 - Каменева Е. - Твоя палитра.djvu</t>
  </si>
  <si>
    <t>(Знай и умей) 1963 - Кожедуб И. - Праздник Победы. Рассказ о дне 9 мая.djvu</t>
  </si>
  <si>
    <t>(Знай и умей) 1963 - Лившиц В.А. - Утренник.djvu</t>
  </si>
  <si>
    <t>(Знай и умей) 1963 - Некрасов А. - Танины игрушки.djvu</t>
  </si>
  <si>
    <t>(Знай и умей) 1964 - Акентьев В. - Веселые тайны.djvu</t>
  </si>
  <si>
    <t>(Знай и умей) 1964 - Барабанов В. - Клуб юных геологов.djvu</t>
  </si>
  <si>
    <t>(Знай и умей) 1964 - Гиссен Л. - Стартует скиф.djvu</t>
  </si>
  <si>
    <t>(Знай и умей) 1964 - Губин В.А. - Школьная пасека.djvu</t>
  </si>
  <si>
    <t>(Знай и умей) 1964 - Зорин Ф. - Волшебный ножичек.djvu</t>
  </si>
  <si>
    <t>(Знай и умей) 1964 - Либерман Л. - Автомобили на столе.djvu</t>
  </si>
  <si>
    <t>(Знай и умей) 1964 - Студенецкий Н. - Мастерская головоломок.djvu</t>
  </si>
  <si>
    <t>(Знай и умей) 1965 - Батуев А.М. - Мартик и другие.djvu</t>
  </si>
  <si>
    <t>(Знай и умей) 1965 - Богаткова Л.Н. - И мы танцуем. Танцы и игры для октябрят.djvu</t>
  </si>
  <si>
    <t>(Знай и умей) 1965 - Вахмистров Д. - Растения без почвы.djvu</t>
  </si>
  <si>
    <t>(Знай и умей) 1965 - Жукова О.Т. - Плавать может каждый.djvu</t>
  </si>
  <si>
    <t>(Знай и умей) 1965 - Лапин А. - Ледовые крылья.djvu</t>
  </si>
  <si>
    <t>(Знай и умей) 1965 - Отряшенков Ю. - Азбука радиоуправления моделями.djvu</t>
  </si>
  <si>
    <t>(Знай и умей) 1966 - Берзин А., Лукашин Ю. - Сто игр на нашем дворе.djvu</t>
  </si>
  <si>
    <t>(Знай и умей) 1966 - Косинский И.А. - Зоркий объектив.djvu</t>
  </si>
  <si>
    <t>(Знай и умей) 1966 - Леонтьев П. - Работы по металлу.djvu</t>
  </si>
  <si>
    <t>(Знай и умей) 1966 - Рапков В. - Юный киномеханик.djvu</t>
  </si>
  <si>
    <t>(Знай и умей) 1966 - Сухацкая Н. - Как читать стихи.djvu</t>
  </si>
  <si>
    <t>(Знай и умей) 1966 - Чубенко П. - В мире неожиданных загадок.djvu</t>
  </si>
  <si>
    <t>(Знай и умей) 1967 - Бульванкер В.З. - Праздники нашей улицы.djvu</t>
  </si>
  <si>
    <t>(Знай и умей) 1967 - Гальперштейн Л. - Здравствуй, физика!.djvu</t>
  </si>
  <si>
    <t>(Знай и умей) 1967 - Отряшенков Ю. - Азбука телеавтоматики.djvu</t>
  </si>
  <si>
    <t>(Знай и умей) 1968 - Негримовский М. - В школьной мастерской.djvu</t>
  </si>
  <si>
    <t>(Знай и умей) 1968 - Седов А. - Здоровье и сила - в твоих руках.djvu</t>
  </si>
  <si>
    <t>(Знай и умей) 1968 - Шлыкович А. - Нам не скучно.djvu</t>
  </si>
  <si>
    <t>(Знай и умей) 1969 - Аранович Л. - Удивительное рядом.djvu</t>
  </si>
  <si>
    <t>(Знай и умей) 1969 - Ювенальев И. - Юным конструкторам аэросаней.djvu</t>
  </si>
  <si>
    <t>(Знай и умей) 1971 - Борноволоков Э., Кривопалов В. - Военные радиоигры.djvu</t>
  </si>
  <si>
    <t>(Знай и умей) 1971 - Лапин А. - Паролем будет Ракета.djvu</t>
  </si>
  <si>
    <t>(Знай и умей) 1971 - Попов Б. - Самодельные оптические и электрохимические приборы.djvu</t>
  </si>
  <si>
    <t>(Знай и умей) 1974 - Негримовский М. - Инженер начинается в школе.djvu</t>
  </si>
  <si>
    <t>(Знай и умей) 1975 - Глязер С. - Ларчик с играми.djvu</t>
  </si>
  <si>
    <t>(Знай и умей) 1975 - Клименко А. - Карта и компас - мои друзья.djvu</t>
  </si>
  <si>
    <t>(Знай и умей) 1975 - Михайлов М., Соколов О. - От дракара до крейсера.djvu</t>
  </si>
  <si>
    <t>(Знай и умей) 1975 - Тетюрев В. - Родные поля.djvu</t>
  </si>
  <si>
    <t>(Знай и умей) 1975 - Церлинг В. - Растения рассказывают.djvu</t>
  </si>
  <si>
    <t>(Знай и умей) 1976 - Валентинов А. - Твои друзья и помощники.djvu</t>
  </si>
  <si>
    <t>(Знай и умей) 1976 - Ухатин Н. - Друзьям птиц.djvu</t>
  </si>
  <si>
    <t>(Знай и умей) 1977 - Ерлыкин Л. - Пионер-умелец.djvu</t>
  </si>
  <si>
    <t>(Знай и умей) 1977 - Кивотов С. - Юному садоводу.djvu</t>
  </si>
  <si>
    <t>(Знай и умей) 1977 - Чусов Ю. - Ты не бойся ни жары и ни холода.djvu</t>
  </si>
  <si>
    <t>(Знай и умей) 1977 - Школьник К. - Графическая грамота.djvu</t>
  </si>
  <si>
    <t>(Знай и умей) 1978 - Леонтьев Д. - Сделай сам.djvu</t>
  </si>
  <si>
    <t>(Знай и умей) 1978 - Нехаев В. - Воспитай себе друга.djvu</t>
  </si>
  <si>
    <t>(Знай и умей) 1979 - Васютин Н.А. - Выступают юные гимнасты.djvu</t>
  </si>
  <si>
    <t>(Знай и умей) 1979 - Газарян С. - Прекрасное - своими руками. Народные художественные ремёсла.djvu</t>
  </si>
  <si>
    <t>(Знай и умей) 1981 - Якубенко А. - Солнце на обед.djvu</t>
  </si>
  <si>
    <t>(Знай и умей) 1982 - Литинецкий И.Б. - Барометры природы.djvu</t>
  </si>
  <si>
    <t>(Знай и умей) 1983 - Балк М., Балк Г. - Поиск решения.djvu</t>
  </si>
  <si>
    <t>(Знай и умей) 1983 - Боярский П.В. - Седлайте коней!.djvu</t>
  </si>
  <si>
    <t>(Знай и умей) 1984 - Городецкий В. - Книга о шашках.djvu</t>
  </si>
  <si>
    <t>(Знай и умей) 1984 - Тетюрев В. - Спросим мнение самого растения.djvu</t>
  </si>
  <si>
    <t>(Знай и умей) 1985 - Ерлыкин Л. - Послушный металл.djvu</t>
  </si>
  <si>
    <t>(Знай и умей) 1985 - Небесный С. - Юным овощеводам.djvu</t>
  </si>
  <si>
    <t>(Знай и умей) 1986 - Боброва Г.А. - Искусство грации.djvu</t>
  </si>
  <si>
    <t>(Знай и умей) 1986 - Ольгин О. - Чудеса на выбор.djvu</t>
  </si>
  <si>
    <t>(Знай и умей) 1987 - Ханашевич Д.Р. - Учитесь вязать крючком.djvu</t>
  </si>
  <si>
    <t>(Знай и умей) 1988 - Ерлыкин Л. - Пионер-умелец.djvu</t>
  </si>
  <si>
    <t>(Знай и умей) 1988 - Попов Е. - Сад и огород в доме.djvu</t>
  </si>
  <si>
    <t>(Знай и умей) 1988 - Рабиза Ф. - Опыты без приборов.djvu</t>
  </si>
  <si>
    <t>(Знай и умей) 1988 - Якуб С. - Вспомним забытые игры.djvu</t>
  </si>
  <si>
    <t>(Знай и умей) 1989 - Альтов Г. - И тут появился изобретатель.djvu</t>
  </si>
  <si>
    <t>(Знай и умей) 1989 - Аракчеев Ю. - Путешествие в удивительный мир.djvu</t>
  </si>
  <si>
    <t>(Знай и умей) 1989 - Герцензон Б., Напреенков А. - Шашки - это интересно.djvu</t>
  </si>
  <si>
    <t>(Знай и умей) 1989 - Зак В., Длуголенский Я. - Отдать, чтобы найти!.djvu</t>
  </si>
  <si>
    <t>(Знай и умей) 1991 - Залесский М. - Стань сильным.djvu</t>
  </si>
  <si>
    <t>(Знай и умей) 1991 - Крапивник В.В., Усвицкий И.М. - Будь сильным, здоровым!.djvu</t>
  </si>
  <si>
    <t>(Знай и умей) 1991 - Нехаев В. - Воспитай себе друга.djvu</t>
  </si>
  <si>
    <t>(Знай и умей) 1991 - Павлов И. - Про твою книгу.djvu</t>
  </si>
  <si>
    <t>(Знай и умей) 1991 - Савин А. - Математические миниатюры.djvu</t>
  </si>
  <si>
    <t>(Знай и умей) 1993 - Гальперштейн Л. - Забавная физика.djvu</t>
  </si>
  <si>
    <t>(Знай и умей) 1994 - Гершензон М.А. - Головоломки профессора Головоломки.djvu</t>
  </si>
  <si>
    <t>(Знай и умей) 2001 - Гик Е. - Занимательные игры и развлечения.djvu</t>
  </si>
  <si>
    <t>(Знай и умей) 1963 - Скачинский А. - Отчего-почему.djvu</t>
  </si>
  <si>
    <t>Имя файла</t>
  </si>
  <si>
    <t>Год</t>
  </si>
  <si>
    <t>Автор(ы)</t>
  </si>
  <si>
    <t>Наименование</t>
  </si>
  <si>
    <t>Расш</t>
  </si>
  <si>
    <t>Красный платочек. Рассказ о Международном женском дне 8 Марта </t>
  </si>
  <si>
    <t>№</t>
  </si>
  <si>
    <t>(Знай и умей) 1962 - Дроздов Л.Н. - Советы пионерам и школьникам по сельскому хозяйству.djvu</t>
  </si>
  <si>
    <t>Чему верить, что проверить</t>
  </si>
  <si>
    <t>Юным растениеводам</t>
  </si>
  <si>
    <t>(Знай и умей) 1964 - Якобсон А. - Буду электротехником.djvu</t>
  </si>
  <si>
    <t>Приглашение к звездам</t>
  </si>
  <si>
    <t>Сад и огород в доме</t>
  </si>
  <si>
    <t>Отдать, чтобы найти</t>
  </si>
  <si>
    <t>Шашки - это интересно!</t>
  </si>
  <si>
    <t>Чудеса на выбор</t>
  </si>
  <si>
    <t>Простые опыты</t>
  </si>
  <si>
    <t>Час Звездочёта. Астрономия для любознательных</t>
  </si>
  <si>
    <t>Детский народный календарь. Приметы, поверья, игры, рецепты, рукоделие </t>
  </si>
  <si>
    <t>Давайте похимичим! Занимательные опыты по химии</t>
  </si>
  <si>
    <t>Крепкий орешек: Сто задач-головоломок для увлекательного досуга </t>
  </si>
  <si>
    <t>Восемь лап, четыре уха. Истории про пса и кота, советы по воспитанию и содержанию </t>
  </si>
  <si>
    <t>Сад и огород на подоконнике </t>
  </si>
  <si>
    <t>Космос у тебя дома</t>
  </si>
  <si>
    <t>Седлайте коней!</t>
  </si>
  <si>
    <t>Прекрасное - своими руками</t>
  </si>
  <si>
    <t>Книга о шашках</t>
  </si>
  <si>
    <t>Юным овощеводам</t>
  </si>
  <si>
    <t>Плавать может каждый</t>
  </si>
  <si>
    <t>Растения рассказывают</t>
  </si>
  <si>
    <t>Твоя палитра</t>
  </si>
  <si>
    <t>Карпенко Г.В.</t>
  </si>
  <si>
    <t>Дмитриев Ю.Д.</t>
  </si>
  <si>
    <t>Пыльнев В.М.</t>
  </si>
  <si>
    <t>Церлинг В.</t>
  </si>
  <si>
    <t>Орлова А.</t>
  </si>
  <si>
    <t>(Знай и умей) 1978 - Рабиза Ф.В. - Космос у тебя дома.djvu</t>
  </si>
  <si>
    <t>(Знай и умей) 1974 - Ерлыкин Л.А. - Послушный металл.djvu</t>
  </si>
  <si>
    <t>(Знай и умей) 1961 - Косинский И.А. - Юному фотолюбителю.djvu</t>
  </si>
  <si>
    <t>(Знай и умей) 1987 - Альтов Г.С. - И тут появился изобретатель.djvu</t>
  </si>
  <si>
    <t>(Знай и умей) 1960 - Разонова. А. - Веселый театр.djvu</t>
  </si>
  <si>
    <t>(Знай и умей) 2001 - Альтов Г.С. - И тут появился изобретатель.djvu</t>
  </si>
  <si>
    <t>(Знай и умей) 1994 - Гальперштейн Л. - Забавная физика.djvu</t>
  </si>
  <si>
    <t>(Знай и умей) 1963 - Герцензон Б. - На шашечной доске.djvu</t>
  </si>
  <si>
    <t>(Знай и умей) 1982 - Гершензон М.А. - Головоломки профессора Головоломки.djvu</t>
  </si>
  <si>
    <t>(Знай и умей) 1989 - Гершензон М.А. - Головоломки профессора Головоломки.djvu</t>
  </si>
  <si>
    <t>(Знай и умей) 1976 - Шкурко Д. - Забавная химия. Занимательные, безопасные и простые химические опыты.pdf</t>
  </si>
  <si>
    <t>Школьная агрохимическая лаборатория</t>
  </si>
  <si>
    <t>(Знай и умей) 1964 - Симонович И. - Пионер-судостроитель.djvu</t>
  </si>
  <si>
    <t>(Знай и умей) 1982 - Седов А.В. - Быстрые километры.djvu</t>
  </si>
  <si>
    <t>(Знай и умей) 1966 - Шкурко Д. - Забавная химия.djvu</t>
  </si>
  <si>
    <t>(Знай и умей) 1968 - Нестеров В. - Знаешь ли ты свой город.djvu</t>
  </si>
  <si>
    <t>(Знай и умей) 1961 - Шипицина Н.И. - Мы не скучаем. В гостях у Деда Мороза.djvu</t>
  </si>
  <si>
    <t>(Знай и умей) 1967 - Щербаков А. - Путешествия около твоего дома.djvu</t>
  </si>
  <si>
    <t>(Знай и умей) 1962 - Сборник - Путь отважных. Рассказы.djvu</t>
  </si>
  <si>
    <t>(Знай и умей) 1961 - Павлович С. - Самодельные коллекции по ботанике и зоологии.djvu</t>
  </si>
  <si>
    <t>(Знай и умей) 1961 - Яковлев Ю. - Совет знаменосцев.djvu</t>
  </si>
  <si>
    <t>(Знай и умей) 1975 - Рабиза Ф. - Техника твоими руками.djvu</t>
  </si>
  <si>
    <t>(Знай и умей) 1966 - Орлова А. - Школьная агрохимическая лаборатория.djvu</t>
  </si>
  <si>
    <t>(Знай и умей) 1962 - Фридман М. - Штаб вашей дружины.djvu</t>
  </si>
  <si>
    <t>(Знай и умей) 1963 - Суслова Е. - Эстафета поколений.djvu</t>
  </si>
  <si>
    <t>(Знай и умей) 1985 - Попов Е.Б. - Сад и огород в доме.pdf</t>
  </si>
  <si>
    <t>(Знай и умей) 2004 - Кондратьев Д. - Твоя коллекция монет. Из истории российских денег. Занимательная нумизматика.pdf</t>
  </si>
  <si>
    <t>(Знай и умей) 1966 - Полканов Ф.М. - Подводный мир в комнате.zip</t>
  </si>
  <si>
    <t>Городецкий В.</t>
  </si>
  <si>
    <t>Зак В., Длуголенский Я.</t>
  </si>
  <si>
    <t>Жукова О.Т.</t>
  </si>
  <si>
    <t>Газарян С.</t>
  </si>
  <si>
    <t>Попов Е.</t>
  </si>
  <si>
    <t>Боярский П.В.</t>
  </si>
  <si>
    <t>Каменева Е.</t>
  </si>
  <si>
    <t>Ольгин О.</t>
  </si>
  <si>
    <t>Герцензон Б., Напреенков А.</t>
  </si>
  <si>
    <t>Небесный С.</t>
  </si>
  <si>
    <t>(Знай и умей) 1995 - Небесный С.И. - Всякому овощу - свое время.djvu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</si>
</sst>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2"/>
      <color rgb="FF222222"/>
      <name val="Tahoma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0" fillId="0" borderId="1" xfId="0" applyNumberFormat="1" applyFont="1" applyFill="1" applyBorder="1"/>
    <xf numFmtId="0" fontId="3" fillId="0" borderId="0" xfId="0" applyFont="1"/>
    <xf numFmtId="0" fontId="2" fillId="2" borderId="1" xfId="0" applyFont="1" applyFill="1" applyBorder="1"/>
    <xf numFmtId="0" fontId="0" fillId="0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1" xfId="0" applyNumberFormat="1" applyFill="1" applyBorder="1"/>
    <xf numFmtId="0" fontId="0" fillId="3" borderId="1" xfId="0" applyFill="1" applyBorder="1"/>
    <xf numFmtId="0" fontId="0" fillId="3" borderId="1" xfId="0" applyNumberFormat="1" applyFont="1" applyFill="1" applyBorder="1" applyAlignment="1">
      <alignment horizontal="center" vertical="center"/>
    </xf>
    <xf numFmtId="0" fontId="0" fillId="3" borderId="1" xfId="0" applyNumberFormat="1" applyFont="1" applyFill="1" applyBorder="1"/>
    <xf numFmtId="0" fontId="0" fillId="0" borderId="0" xfId="0" applyFill="1"/>
    <xf numFmtId="1" fontId="2" fillId="2" borderId="1" xfId="0" applyNumberFormat="1" applyFont="1" applyFill="1" applyBorder="1"/>
    <xf numFmtId="1" fontId="0" fillId="3" borderId="1" xfId="0" applyNumberFormat="1" applyFont="1" applyFill="1" applyBorder="1"/>
    <xf numFmtId="1" fontId="0" fillId="0" borderId="1" xfId="0" applyNumberFormat="1" applyFont="1" applyFill="1" applyBorder="1"/>
    <xf numFmtId="1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1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07.42578125" bestFit="1" customWidth="1"/>
    <col min="2" max="2" width="6.5703125" style="18" customWidth="1"/>
    <col min="3" max="3" width="6.28515625" style="8" customWidth="1"/>
    <col min="4" max="4" width="32.28515625" bestFit="1" customWidth="1"/>
    <col min="5" max="5" width="82.7109375" bestFit="1" customWidth="1"/>
  </cols>
  <sheetData>
    <row r="1" spans="1:6" s="3" customFormat="1" x14ac:dyDescent="0.25">
      <c r="A1" s="4" t="s">
        <v>102</v>
      </c>
      <c r="B1" s="15" t="s">
        <v>108</v>
      </c>
      <c r="C1" s="6" t="s">
        <v>103</v>
      </c>
      <c r="D1" s="4" t="s">
        <v>104</v>
      </c>
      <c r="E1" s="4" t="s">
        <v>105</v>
      </c>
      <c r="F1" s="4" t="s">
        <v>106</v>
      </c>
    </row>
    <row r="2" spans="1:6" x14ac:dyDescent="0.25">
      <c r="A2" s="11" t="s">
        <v>33</v>
      </c>
      <c r="B2" s="16">
        <v>41</v>
      </c>
      <c r="C2" s="12" t="str">
        <f t="shared" ref="C2:C18" si="0">MID(A2,15,4)</f>
        <v>1964</v>
      </c>
      <c r="D2" s="13" t="str">
        <f t="shared" ref="D2:D18" si="1">LEFT(RIGHT(A2,LEN(A2)-21),SEARCH(" - ",RIGHT(A2,LEN(A2)-21))-1)</f>
        <v>Либерман Л.</v>
      </c>
      <c r="E2" s="11" t="str">
        <f t="shared" ref="E2:E18" si="2">LEFT(RIGHT(RIGHT(A2,LEN(A2)-21),LEN(RIGHT(A2,LEN(A2)-21))-SEARCH(" - ",RIGHT(A2,LEN(A2)-21))-2),LEN(RIGHT(RIGHT(A2,LEN(A2)-21),LEN(RIGHT(A2,LEN(A2)-21))-SEARCH(" - ",RIGHT(A2,LEN(A2)-21))-2))-LEN(RIGHT(A2,5-SEARCH(".",RIGHT(A2,5))))-1)</f>
        <v>Автомобили на столе</v>
      </c>
      <c r="F2" s="13" t="str">
        <f t="shared" ref="F2:F18" si="3">RIGHT(A2,5-SEARCH(".",RIGHT(A2,5)))</f>
        <v>djvu</v>
      </c>
    </row>
    <row r="3" spans="1:6" x14ac:dyDescent="0.25">
      <c r="A3" s="11" t="s">
        <v>40</v>
      </c>
      <c r="B3" s="16">
        <v>54</v>
      </c>
      <c r="C3" s="12" t="str">
        <f t="shared" si="0"/>
        <v>1965</v>
      </c>
      <c r="D3" s="13" t="str">
        <f t="shared" si="1"/>
        <v>Отряшенков Ю.</v>
      </c>
      <c r="E3" s="11" t="str">
        <f t="shared" si="2"/>
        <v>Азбука радиоуправления моделями</v>
      </c>
      <c r="F3" s="13" t="str">
        <f t="shared" si="3"/>
        <v>djvu</v>
      </c>
    </row>
    <row r="4" spans="1:6" x14ac:dyDescent="0.25">
      <c r="A4" s="11" t="s">
        <v>49</v>
      </c>
      <c r="B4" s="16">
        <v>64</v>
      </c>
      <c r="C4" s="12" t="str">
        <f t="shared" si="0"/>
        <v>1967</v>
      </c>
      <c r="D4" s="13" t="str">
        <f t="shared" si="1"/>
        <v>Отряшенков Ю.</v>
      </c>
      <c r="E4" s="11" t="str">
        <f t="shared" si="2"/>
        <v>Азбука телеавтоматики</v>
      </c>
      <c r="F4" s="13" t="str">
        <f t="shared" si="3"/>
        <v>djvu</v>
      </c>
    </row>
    <row r="5" spans="1:6" x14ac:dyDescent="0.25">
      <c r="A5" s="11" t="s">
        <v>75</v>
      </c>
      <c r="B5" s="16">
        <v>97</v>
      </c>
      <c r="C5" s="12" t="str">
        <f t="shared" si="0"/>
        <v>1982</v>
      </c>
      <c r="D5" s="13" t="str">
        <f t="shared" si="1"/>
        <v>Литинецкий И.Б.</v>
      </c>
      <c r="E5" s="11" t="str">
        <f t="shared" si="2"/>
        <v>Барометры природы</v>
      </c>
      <c r="F5" s="13" t="str">
        <f t="shared" si="3"/>
        <v>djvu</v>
      </c>
    </row>
    <row r="6" spans="1:6" x14ac:dyDescent="0.25">
      <c r="A6" s="11" t="s">
        <v>7</v>
      </c>
      <c r="B6" s="16">
        <v>17</v>
      </c>
      <c r="C6" s="12" t="str">
        <f t="shared" si="0"/>
        <v>1961</v>
      </c>
      <c r="D6" s="13" t="str">
        <f t="shared" si="1"/>
        <v>Васильев В.</v>
      </c>
      <c r="E6" s="11" t="str">
        <f t="shared" si="2"/>
        <v>Баскетбол - это великолепно!</v>
      </c>
      <c r="F6" s="13" t="str">
        <f t="shared" si="3"/>
        <v>djvu</v>
      </c>
    </row>
    <row r="7" spans="1:6" x14ac:dyDescent="0.25">
      <c r="A7" s="11" t="s">
        <v>112</v>
      </c>
      <c r="B7" s="16">
        <v>47</v>
      </c>
      <c r="C7" s="12" t="str">
        <f t="shared" si="0"/>
        <v>1964</v>
      </c>
      <c r="D7" s="13" t="str">
        <f t="shared" si="1"/>
        <v>Якобсон А.</v>
      </c>
      <c r="E7" s="11" t="str">
        <f t="shared" si="2"/>
        <v>Буду электротехником</v>
      </c>
      <c r="F7" s="13" t="str">
        <f t="shared" si="3"/>
        <v>djvu</v>
      </c>
    </row>
    <row r="8" spans="1:6" x14ac:dyDescent="0.25">
      <c r="A8" s="11" t="s">
        <v>94</v>
      </c>
      <c r="B8" s="16">
        <v>117</v>
      </c>
      <c r="C8" s="12" t="str">
        <f t="shared" si="0"/>
        <v>1991</v>
      </c>
      <c r="D8" s="13" t="str">
        <f t="shared" si="1"/>
        <v>Крапивник В.В., Усвицкий И.М.</v>
      </c>
      <c r="E8" s="11" t="str">
        <f t="shared" si="2"/>
        <v>Будь сильным, здоровым!</v>
      </c>
      <c r="F8" s="13" t="str">
        <f t="shared" si="3"/>
        <v>djvu</v>
      </c>
    </row>
    <row r="9" spans="1:6" x14ac:dyDescent="0.25">
      <c r="A9" s="11" t="s">
        <v>151</v>
      </c>
      <c r="B9" s="16">
        <v>98</v>
      </c>
      <c r="C9" s="12" t="str">
        <f t="shared" si="0"/>
        <v>1982</v>
      </c>
      <c r="D9" s="13" t="str">
        <f t="shared" si="1"/>
        <v>Седов А.В.</v>
      </c>
      <c r="E9" s="11" t="str">
        <f t="shared" si="2"/>
        <v>Быстрые километры</v>
      </c>
      <c r="F9" s="13" t="str">
        <f t="shared" si="3"/>
        <v>djvu</v>
      </c>
    </row>
    <row r="10" spans="1:6" x14ac:dyDescent="0.25">
      <c r="A10" s="11" t="s">
        <v>18</v>
      </c>
      <c r="B10" s="16">
        <v>27</v>
      </c>
      <c r="C10" s="12" t="str">
        <f t="shared" si="0"/>
        <v>1962</v>
      </c>
      <c r="D10" s="13" t="str">
        <f t="shared" si="1"/>
        <v>Лапина Е.И. и др.</v>
      </c>
      <c r="E10" s="11" t="str">
        <f t="shared" si="2"/>
        <v>В дружбе с книгой</v>
      </c>
      <c r="F10" s="13" t="str">
        <f t="shared" si="3"/>
        <v>djvu</v>
      </c>
    </row>
    <row r="11" spans="1:6" x14ac:dyDescent="0.25">
      <c r="A11" s="11" t="s">
        <v>46</v>
      </c>
      <c r="B11" s="16">
        <v>63</v>
      </c>
      <c r="C11" s="12" t="str">
        <f t="shared" si="0"/>
        <v>1966</v>
      </c>
      <c r="D11" s="13" t="str">
        <f t="shared" si="1"/>
        <v>Чубенко П.</v>
      </c>
      <c r="E11" s="11" t="str">
        <f t="shared" si="2"/>
        <v>В мире неожиданных загадок</v>
      </c>
      <c r="F11" s="13" t="str">
        <f t="shared" si="3"/>
        <v>djvu</v>
      </c>
    </row>
    <row r="12" spans="1:6" x14ac:dyDescent="0.25">
      <c r="A12" s="11" t="s">
        <v>11</v>
      </c>
      <c r="B12" s="16">
        <v>14</v>
      </c>
      <c r="C12" s="12" t="str">
        <f t="shared" si="0"/>
        <v>1961</v>
      </c>
      <c r="D12" s="13" t="str">
        <f t="shared" si="1"/>
        <v>Нестеров В.</v>
      </c>
      <c r="E12" s="11" t="str">
        <f t="shared" si="2"/>
        <v>В часы досуга</v>
      </c>
      <c r="F12" s="13" t="str">
        <f t="shared" si="3"/>
        <v>djvu</v>
      </c>
    </row>
    <row r="13" spans="1:6" x14ac:dyDescent="0.25">
      <c r="A13" s="11" t="s">
        <v>50</v>
      </c>
      <c r="B13" s="16">
        <v>68</v>
      </c>
      <c r="C13" s="12" t="str">
        <f t="shared" si="0"/>
        <v>1968</v>
      </c>
      <c r="D13" s="13" t="str">
        <f t="shared" si="1"/>
        <v>Негримовский М.</v>
      </c>
      <c r="E13" s="11" t="str">
        <f t="shared" si="2"/>
        <v>В школьной мастерской</v>
      </c>
      <c r="F13" s="13" t="str">
        <f t="shared" si="3"/>
        <v>djvu</v>
      </c>
    </row>
    <row r="14" spans="1:6" x14ac:dyDescent="0.25">
      <c r="A14" s="11" t="s">
        <v>28</v>
      </c>
      <c r="B14" s="16">
        <v>50</v>
      </c>
      <c r="C14" s="12" t="str">
        <f t="shared" si="0"/>
        <v>1964</v>
      </c>
      <c r="D14" s="13" t="str">
        <f t="shared" si="1"/>
        <v>Акентьев В.</v>
      </c>
      <c r="E14" s="11" t="str">
        <f t="shared" si="2"/>
        <v>Веселые тайны</v>
      </c>
      <c r="F14" s="13" t="str">
        <f t="shared" si="3"/>
        <v>djvu</v>
      </c>
    </row>
    <row r="15" spans="1:6" x14ac:dyDescent="0.25">
      <c r="A15" s="11" t="s">
        <v>142</v>
      </c>
      <c r="B15" s="16">
        <v>1</v>
      </c>
      <c r="C15" s="12" t="str">
        <f t="shared" si="0"/>
        <v>1960</v>
      </c>
      <c r="D15" s="13" t="str">
        <f t="shared" si="1"/>
        <v>Разонова. А.</v>
      </c>
      <c r="E15" s="11" t="str">
        <f t="shared" si="2"/>
        <v>Веселый театр</v>
      </c>
      <c r="F15" s="13" t="str">
        <f t="shared" si="3"/>
        <v>djvu</v>
      </c>
    </row>
    <row r="16" spans="1:6" x14ac:dyDescent="0.25">
      <c r="A16" s="11" t="s">
        <v>9</v>
      </c>
      <c r="B16" s="16">
        <v>15</v>
      </c>
      <c r="C16" s="12" t="str">
        <f t="shared" si="0"/>
        <v>1961</v>
      </c>
      <c r="D16" s="13" t="str">
        <f t="shared" si="1"/>
        <v>Гершензон М.</v>
      </c>
      <c r="E16" s="11" t="str">
        <f t="shared" si="2"/>
        <v>Весёлый час. Книга развлечений, самоделок и затей</v>
      </c>
      <c r="F16" s="13" t="str">
        <f t="shared" si="3"/>
        <v>djvu</v>
      </c>
    </row>
    <row r="17" spans="1:6" x14ac:dyDescent="0.25">
      <c r="A17" s="11" t="s">
        <v>55</v>
      </c>
      <c r="B17" s="16">
        <v>73</v>
      </c>
      <c r="C17" s="12" t="str">
        <f t="shared" si="0"/>
        <v>1971</v>
      </c>
      <c r="D17" s="13" t="str">
        <f t="shared" si="1"/>
        <v>Борноволоков Э., Кривопалов В.</v>
      </c>
      <c r="E17" s="11" t="str">
        <f t="shared" si="2"/>
        <v>Военные радиоигры</v>
      </c>
      <c r="F17" s="13" t="str">
        <f t="shared" si="3"/>
        <v>djvu</v>
      </c>
    </row>
    <row r="18" spans="1:6" x14ac:dyDescent="0.25">
      <c r="A18" s="11" t="s">
        <v>32</v>
      </c>
      <c r="B18" s="16">
        <v>49</v>
      </c>
      <c r="C18" s="12" t="str">
        <f t="shared" si="0"/>
        <v>1964</v>
      </c>
      <c r="D18" s="13" t="str">
        <f t="shared" si="1"/>
        <v>Зорин Ф.</v>
      </c>
      <c r="E18" s="11" t="str">
        <f t="shared" si="2"/>
        <v>Волшебный ножичек</v>
      </c>
      <c r="F18" s="13" t="str">
        <f t="shared" si="3"/>
        <v>djvu</v>
      </c>
    </row>
    <row r="19" spans="1:6" x14ac:dyDescent="0.25">
      <c r="A19" s="9"/>
      <c r="B19" s="17">
        <v>127.5</v>
      </c>
      <c r="C19" s="7">
        <v>2001</v>
      </c>
      <c r="D19" s="2"/>
      <c r="E19" s="5" t="s">
        <v>123</v>
      </c>
      <c r="F19" s="2"/>
    </row>
    <row r="20" spans="1:6" x14ac:dyDescent="0.25">
      <c r="A20" s="11" t="s">
        <v>71</v>
      </c>
      <c r="B20" s="16">
        <v>93.5</v>
      </c>
      <c r="C20" s="12" t="str">
        <f t="shared" ref="C20:C29" si="4">MID(A20,15,4)</f>
        <v>1978</v>
      </c>
      <c r="D20" s="13" t="str">
        <f t="shared" ref="D20:D29" si="5">LEFT(RIGHT(A20,LEN(A20)-21),SEARCH(" - ",RIGHT(A20,LEN(A20)-21))-1)</f>
        <v>Нехаев В.</v>
      </c>
      <c r="E20" s="11" t="str">
        <f t="shared" ref="E20:E29" si="6">LEFT(RIGHT(RIGHT(A20,LEN(A20)-21),LEN(RIGHT(A20,LEN(A20)-21))-SEARCH(" - ",RIGHT(A20,LEN(A20)-21))-2),LEN(RIGHT(RIGHT(A20,LEN(A20)-21),LEN(RIGHT(A20,LEN(A20)-21))-SEARCH(" - ",RIGHT(A20,LEN(A20)-21))-2))-LEN(RIGHT(A20,5-SEARCH(".",RIGHT(A20,5))))-1)</f>
        <v>Воспитай себе друга</v>
      </c>
      <c r="F20" s="13" t="str">
        <f t="shared" ref="F20:F29" si="7">RIGHT(A20,5-SEARCH(".",RIGHT(A20,5)))</f>
        <v>djvu</v>
      </c>
    </row>
    <row r="21" spans="1:6" x14ac:dyDescent="0.25">
      <c r="A21" s="11" t="s">
        <v>95</v>
      </c>
      <c r="B21" s="16">
        <v>119</v>
      </c>
      <c r="C21" s="12" t="str">
        <f t="shared" si="4"/>
        <v>1991</v>
      </c>
      <c r="D21" s="13" t="str">
        <f t="shared" si="5"/>
        <v>Нехаев В.</v>
      </c>
      <c r="E21" s="11" t="str">
        <f t="shared" si="6"/>
        <v>Воспитай себе друга</v>
      </c>
      <c r="F21" s="13" t="str">
        <f t="shared" si="7"/>
        <v>djvu</v>
      </c>
    </row>
    <row r="22" spans="1:6" x14ac:dyDescent="0.25">
      <c r="A22" s="11" t="s">
        <v>88</v>
      </c>
      <c r="B22" s="16">
        <v>110</v>
      </c>
      <c r="C22" s="12" t="str">
        <f t="shared" si="4"/>
        <v>1988</v>
      </c>
      <c r="D22" s="13" t="str">
        <f t="shared" si="5"/>
        <v>Якуб С.</v>
      </c>
      <c r="E22" s="11" t="str">
        <f t="shared" si="6"/>
        <v>Вспомним забытые игры</v>
      </c>
      <c r="F22" s="13" t="str">
        <f t="shared" si="7"/>
        <v>djvu</v>
      </c>
    </row>
    <row r="23" spans="1:6" x14ac:dyDescent="0.25">
      <c r="A23" s="11" t="s">
        <v>176</v>
      </c>
      <c r="B23" s="16">
        <v>120.7</v>
      </c>
      <c r="C23" s="12" t="str">
        <f t="shared" si="4"/>
        <v>1995</v>
      </c>
      <c r="D23" s="13" t="str">
        <f t="shared" si="5"/>
        <v>Небесный С.И.</v>
      </c>
      <c r="E23" s="11" t="str">
        <f t="shared" si="6"/>
        <v>Всякому овощу - свое время</v>
      </c>
      <c r="F23" s="13" t="str">
        <f t="shared" si="7"/>
        <v>djvu</v>
      </c>
    </row>
    <row r="24" spans="1:6" x14ac:dyDescent="0.25">
      <c r="A24" s="11" t="s">
        <v>72</v>
      </c>
      <c r="B24" s="16">
        <v>94</v>
      </c>
      <c r="C24" s="12" t="str">
        <f t="shared" si="4"/>
        <v>1979</v>
      </c>
      <c r="D24" s="13" t="str">
        <f t="shared" si="5"/>
        <v>Васютин Н.А.</v>
      </c>
      <c r="E24" s="11" t="str">
        <f t="shared" si="6"/>
        <v>Выступают юные гимнасты</v>
      </c>
      <c r="F24" s="13" t="str">
        <f t="shared" si="7"/>
        <v>djvu</v>
      </c>
    </row>
    <row r="25" spans="1:6" x14ac:dyDescent="0.25">
      <c r="A25" s="11" t="s">
        <v>146</v>
      </c>
      <c r="B25" s="16">
        <v>98.5</v>
      </c>
      <c r="C25" s="12" t="str">
        <f t="shared" si="4"/>
        <v>1982</v>
      </c>
      <c r="D25" s="13" t="str">
        <f t="shared" si="5"/>
        <v>Гершензон М.А.</v>
      </c>
      <c r="E25" s="11" t="str">
        <f t="shared" si="6"/>
        <v>Головоломки профессора Головоломки</v>
      </c>
      <c r="F25" s="13" t="str">
        <f t="shared" si="7"/>
        <v>djvu</v>
      </c>
    </row>
    <row r="26" spans="1:6" x14ac:dyDescent="0.25">
      <c r="A26" s="11" t="s">
        <v>147</v>
      </c>
      <c r="B26" s="16">
        <v>112</v>
      </c>
      <c r="C26" s="12" t="str">
        <f t="shared" si="4"/>
        <v>1989</v>
      </c>
      <c r="D26" s="13" t="str">
        <f t="shared" si="5"/>
        <v>Гершензон М.А.</v>
      </c>
      <c r="E26" s="11" t="str">
        <f t="shared" si="6"/>
        <v>Головоломки профессора Головоломки</v>
      </c>
      <c r="F26" s="13" t="str">
        <f t="shared" si="7"/>
        <v>djvu</v>
      </c>
    </row>
    <row r="27" spans="1:6" x14ac:dyDescent="0.25">
      <c r="A27" s="11" t="s">
        <v>99</v>
      </c>
      <c r="B27" s="16">
        <v>120.3</v>
      </c>
      <c r="C27" s="12" t="str">
        <f t="shared" si="4"/>
        <v>1994</v>
      </c>
      <c r="D27" s="13" t="str">
        <f t="shared" si="5"/>
        <v>Гершензон М.А.</v>
      </c>
      <c r="E27" s="11" t="str">
        <f t="shared" si="6"/>
        <v>Головоломки профессора Головоломки</v>
      </c>
      <c r="F27" s="13" t="str">
        <f t="shared" si="7"/>
        <v>djvu</v>
      </c>
    </row>
    <row r="28" spans="1:6" x14ac:dyDescent="0.25">
      <c r="A28" s="11" t="s">
        <v>13</v>
      </c>
      <c r="B28" s="16">
        <v>20</v>
      </c>
      <c r="C28" s="12" t="str">
        <f t="shared" si="4"/>
        <v>1961</v>
      </c>
      <c r="D28" s="13" t="str">
        <f t="shared" si="5"/>
        <v>Сборник</v>
      </c>
      <c r="E28" s="11" t="str">
        <f t="shared" si="6"/>
        <v>Гордимся тобой, пионер!</v>
      </c>
      <c r="F28" s="13" t="str">
        <f t="shared" si="7"/>
        <v>djvu</v>
      </c>
    </row>
    <row r="29" spans="1:6" x14ac:dyDescent="0.25">
      <c r="A29" s="11" t="s">
        <v>69</v>
      </c>
      <c r="B29" s="16">
        <v>90</v>
      </c>
      <c r="C29" s="12" t="str">
        <f t="shared" si="4"/>
        <v>1977</v>
      </c>
      <c r="D29" s="13" t="str">
        <f t="shared" si="5"/>
        <v>Школьник К.</v>
      </c>
      <c r="E29" s="11" t="str">
        <f t="shared" si="6"/>
        <v>Графическая грамота</v>
      </c>
      <c r="F29" s="13" t="str">
        <f t="shared" si="7"/>
        <v>djvu</v>
      </c>
    </row>
    <row r="30" spans="1:6" x14ac:dyDescent="0.25">
      <c r="A30" s="9"/>
      <c r="B30" s="17">
        <v>127</v>
      </c>
      <c r="C30" s="7">
        <v>2001</v>
      </c>
      <c r="D30" s="2"/>
      <c r="E30" s="5" t="s">
        <v>121</v>
      </c>
      <c r="F30" s="2"/>
    </row>
    <row r="31" spans="1:6" x14ac:dyDescent="0.25">
      <c r="A31" s="11" t="s">
        <v>22</v>
      </c>
      <c r="B31" s="16">
        <v>39</v>
      </c>
      <c r="C31" s="12" t="str">
        <f>MID(A31,15,4)</f>
        <v>1963</v>
      </c>
      <c r="D31" s="13" t="str">
        <f>LEFT(RIGHT(A31,LEN(A31)-21),SEARCH(" - ",RIGHT(A31,LEN(A31)-21))-1)</f>
        <v>Богданов Н.</v>
      </c>
      <c r="E31" s="11" t="str">
        <f>LEFT(RIGHT(RIGHT(A31,LEN(A31)-21),LEN(RIGHT(A31,LEN(A31)-21))-SEARCH(" - ",RIGHT(A31,LEN(A31)-21))-2),LEN(RIGHT(RIGHT(A31,LEN(A31)-21),LEN(RIGHT(A31,LEN(A31)-21))-SEARCH(" - ",RIGHT(A31,LEN(A31)-21))-2))-LEN(RIGHT(A31,5-SEARCH(".",RIGHT(A31,5))))-1)</f>
        <v>День славы. Рассказ о рождении Красной Армии</v>
      </c>
      <c r="F31" s="13" t="str">
        <f>RIGHT(A31,5-SEARCH(".",RIGHT(A31,5)))</f>
        <v>djvu</v>
      </c>
    </row>
    <row r="32" spans="1:6" x14ac:dyDescent="0.25">
      <c r="A32" s="9"/>
      <c r="B32" s="17">
        <v>125</v>
      </c>
      <c r="C32" s="7">
        <v>2001</v>
      </c>
      <c r="D32" s="2"/>
      <c r="E32" s="5" t="s">
        <v>120</v>
      </c>
      <c r="F32" s="2"/>
    </row>
    <row r="33" spans="1:6" x14ac:dyDescent="0.25">
      <c r="A33" s="11" t="s">
        <v>65</v>
      </c>
      <c r="B33" s="16">
        <v>85</v>
      </c>
      <c r="C33" s="12" t="str">
        <f t="shared" ref="C33:C54" si="8">MID(A33,15,4)</f>
        <v>1976</v>
      </c>
      <c r="D33" s="13" t="str">
        <f t="shared" ref="D33:D54" si="9">LEFT(RIGHT(A33,LEN(A33)-21),SEARCH(" - ",RIGHT(A33,LEN(A33)-21))-1)</f>
        <v>Ухатин Н.</v>
      </c>
      <c r="E33" s="11" t="str">
        <f t="shared" ref="E33:E54" si="10">LEFT(RIGHT(RIGHT(A33,LEN(A33)-21),LEN(RIGHT(A33,LEN(A33)-21))-SEARCH(" - ",RIGHT(A33,LEN(A33)-21))-2),LEN(RIGHT(RIGHT(A33,LEN(A33)-21),LEN(RIGHT(A33,LEN(A33)-21))-SEARCH(" - ",RIGHT(A33,LEN(A33)-21))-2))-LEN(RIGHT(A33,5-SEARCH(".",RIGHT(A33,5))))-1)</f>
        <v>Друзьям птиц</v>
      </c>
      <c r="F33" s="13" t="str">
        <f t="shared" ref="F33:F54" si="11">RIGHT(A33,5-SEARCH(".",RIGHT(A33,5)))</f>
        <v>djvu</v>
      </c>
    </row>
    <row r="34" spans="1:6" x14ac:dyDescent="0.25">
      <c r="A34" s="11" t="s">
        <v>4</v>
      </c>
      <c r="B34" s="16">
        <v>3</v>
      </c>
      <c r="C34" s="12" t="str">
        <f t="shared" si="8"/>
        <v>1960</v>
      </c>
      <c r="D34" s="13" t="str">
        <f t="shared" si="9"/>
        <v>Седов А.</v>
      </c>
      <c r="E34" s="11" t="str">
        <f t="shared" si="10"/>
        <v>За рулём велосипеда</v>
      </c>
      <c r="F34" s="13" t="str">
        <f t="shared" si="11"/>
        <v>djvu</v>
      </c>
    </row>
    <row r="35" spans="1:6" x14ac:dyDescent="0.25">
      <c r="A35" s="11" t="s">
        <v>98</v>
      </c>
      <c r="B35" s="16">
        <v>120</v>
      </c>
      <c r="C35" s="12" t="str">
        <f t="shared" si="8"/>
        <v>1993</v>
      </c>
      <c r="D35" s="13" t="str">
        <f t="shared" si="9"/>
        <v>Гальперштейн Л.</v>
      </c>
      <c r="E35" s="11" t="str">
        <f t="shared" si="10"/>
        <v>Забавная физика</v>
      </c>
      <c r="F35" s="13" t="str">
        <f t="shared" si="11"/>
        <v>djvu</v>
      </c>
    </row>
    <row r="36" spans="1:6" x14ac:dyDescent="0.25">
      <c r="A36" s="11" t="s">
        <v>144</v>
      </c>
      <c r="B36" s="16">
        <v>120.6</v>
      </c>
      <c r="C36" s="12" t="str">
        <f t="shared" si="8"/>
        <v>1994</v>
      </c>
      <c r="D36" s="13" t="str">
        <f t="shared" si="9"/>
        <v>Гальперштейн Л.</v>
      </c>
      <c r="E36" s="11" t="str">
        <f t="shared" si="10"/>
        <v>Забавная физика</v>
      </c>
      <c r="F36" s="13" t="str">
        <f t="shared" si="11"/>
        <v>djvu</v>
      </c>
    </row>
    <row r="37" spans="1:6" x14ac:dyDescent="0.25">
      <c r="A37" s="11" t="s">
        <v>152</v>
      </c>
      <c r="B37" s="16">
        <v>58</v>
      </c>
      <c r="C37" s="12" t="str">
        <f t="shared" si="8"/>
        <v>1966</v>
      </c>
      <c r="D37" s="13" t="str">
        <f t="shared" si="9"/>
        <v>Шкурко Д.</v>
      </c>
      <c r="E37" s="11" t="str">
        <f t="shared" si="10"/>
        <v>Забавная химия</v>
      </c>
      <c r="F37" s="13" t="str">
        <f t="shared" si="11"/>
        <v>djvu</v>
      </c>
    </row>
    <row r="38" spans="1:6" x14ac:dyDescent="0.25">
      <c r="A38" s="11" t="s">
        <v>148</v>
      </c>
      <c r="B38" s="16">
        <v>86.5</v>
      </c>
      <c r="C38" s="12" t="str">
        <f t="shared" si="8"/>
        <v>1976</v>
      </c>
      <c r="D38" s="13" t="str">
        <f t="shared" si="9"/>
        <v>Шкурко Д.</v>
      </c>
      <c r="E38" s="11" t="str">
        <f t="shared" si="10"/>
        <v>Забавная химия. Занимательные, безопасные и простые химические опыты</v>
      </c>
      <c r="F38" s="13" t="str">
        <f t="shared" si="11"/>
        <v>pdf</v>
      </c>
    </row>
    <row r="39" spans="1:6" x14ac:dyDescent="0.25">
      <c r="A39" s="11" t="s">
        <v>100</v>
      </c>
      <c r="B39" s="16">
        <v>126</v>
      </c>
      <c r="C39" s="12" t="str">
        <f t="shared" si="8"/>
        <v>2001</v>
      </c>
      <c r="D39" s="13" t="str">
        <f t="shared" si="9"/>
        <v>Гик Е.</v>
      </c>
      <c r="E39" s="11" t="str">
        <f t="shared" si="10"/>
        <v>Занимательные игры и развлечения</v>
      </c>
      <c r="F39" s="13" t="str">
        <f t="shared" si="11"/>
        <v>djvu</v>
      </c>
    </row>
    <row r="40" spans="1:6" x14ac:dyDescent="0.25">
      <c r="A40" s="11" t="s">
        <v>51</v>
      </c>
      <c r="B40" s="16">
        <v>71</v>
      </c>
      <c r="C40" s="12" t="str">
        <f t="shared" si="8"/>
        <v>1968</v>
      </c>
      <c r="D40" s="13" t="str">
        <f t="shared" si="9"/>
        <v>Седов А.</v>
      </c>
      <c r="E40" s="11" t="str">
        <f t="shared" si="10"/>
        <v>Здоровье и сила - в твоих руках</v>
      </c>
      <c r="F40" s="13" t="str">
        <f t="shared" si="11"/>
        <v>djvu</v>
      </c>
    </row>
    <row r="41" spans="1:6" x14ac:dyDescent="0.25">
      <c r="A41" s="11" t="s">
        <v>48</v>
      </c>
      <c r="B41" s="16">
        <v>67</v>
      </c>
      <c r="C41" s="12" t="str">
        <f t="shared" si="8"/>
        <v>1967</v>
      </c>
      <c r="D41" s="13" t="str">
        <f t="shared" si="9"/>
        <v>Гальперштейн Л.</v>
      </c>
      <c r="E41" s="11" t="str">
        <f t="shared" si="10"/>
        <v>Здравствуй, физика!</v>
      </c>
      <c r="F41" s="13" t="str">
        <f t="shared" si="11"/>
        <v>djvu</v>
      </c>
    </row>
    <row r="42" spans="1:6" x14ac:dyDescent="0.25">
      <c r="A42" s="11" t="s">
        <v>153</v>
      </c>
      <c r="B42" s="16">
        <v>70</v>
      </c>
      <c r="C42" s="12" t="str">
        <f t="shared" si="8"/>
        <v>1968</v>
      </c>
      <c r="D42" s="13" t="str">
        <f t="shared" si="9"/>
        <v>Нестеров В.</v>
      </c>
      <c r="E42" s="11" t="str">
        <f t="shared" si="10"/>
        <v>Знаешь ли ты свой город</v>
      </c>
      <c r="F42" s="13" t="str">
        <f t="shared" si="11"/>
        <v>djvu</v>
      </c>
    </row>
    <row r="43" spans="1:6" x14ac:dyDescent="0.25">
      <c r="A43" s="11" t="s">
        <v>42</v>
      </c>
      <c r="B43" s="16">
        <v>60</v>
      </c>
      <c r="C43" s="12" t="str">
        <f t="shared" si="8"/>
        <v>1966</v>
      </c>
      <c r="D43" s="13" t="str">
        <f t="shared" si="9"/>
        <v>Косинский И.А.</v>
      </c>
      <c r="E43" s="11" t="str">
        <f t="shared" si="10"/>
        <v>Зоркий объектив</v>
      </c>
      <c r="F43" s="13" t="str">
        <f t="shared" si="11"/>
        <v>djvu</v>
      </c>
    </row>
    <row r="44" spans="1:6" x14ac:dyDescent="0.25">
      <c r="A44" s="11" t="s">
        <v>36</v>
      </c>
      <c r="B44" s="16">
        <v>55</v>
      </c>
      <c r="C44" s="12" t="str">
        <f t="shared" si="8"/>
        <v>1965</v>
      </c>
      <c r="D44" s="13" t="str">
        <f t="shared" si="9"/>
        <v>Богаткова Л.Н.</v>
      </c>
      <c r="E44" s="11" t="str">
        <f t="shared" si="10"/>
        <v>И мы танцуем. Танцы и игры для октябрят</v>
      </c>
      <c r="F44" s="13" t="str">
        <f t="shared" si="11"/>
        <v>djvu</v>
      </c>
    </row>
    <row r="45" spans="1:6" x14ac:dyDescent="0.25">
      <c r="A45" s="11" t="s">
        <v>89</v>
      </c>
      <c r="B45" s="16">
        <v>113</v>
      </c>
      <c r="C45" s="12" t="str">
        <f t="shared" si="8"/>
        <v>1989</v>
      </c>
      <c r="D45" s="13" t="str">
        <f t="shared" si="9"/>
        <v>Альтов Г.</v>
      </c>
      <c r="E45" s="11" t="str">
        <f t="shared" si="10"/>
        <v>И тут появился изобретатель</v>
      </c>
      <c r="F45" s="13" t="str">
        <f t="shared" si="11"/>
        <v>djvu</v>
      </c>
    </row>
    <row r="46" spans="1:6" x14ac:dyDescent="0.25">
      <c r="A46" s="11" t="s">
        <v>141</v>
      </c>
      <c r="B46" s="16">
        <v>107.65</v>
      </c>
      <c r="C46" s="12" t="str">
        <f t="shared" si="8"/>
        <v>1987</v>
      </c>
      <c r="D46" s="13" t="str">
        <f t="shared" si="9"/>
        <v>Альтов Г.С.</v>
      </c>
      <c r="E46" s="11" t="str">
        <f t="shared" si="10"/>
        <v>И тут появился изобретатель</v>
      </c>
      <c r="F46" s="13" t="str">
        <f t="shared" si="11"/>
        <v>djvu</v>
      </c>
    </row>
    <row r="47" spans="1:6" x14ac:dyDescent="0.25">
      <c r="A47" s="11" t="s">
        <v>143</v>
      </c>
      <c r="B47" s="16">
        <v>124</v>
      </c>
      <c r="C47" s="12" t="str">
        <f t="shared" si="8"/>
        <v>2001</v>
      </c>
      <c r="D47" s="13" t="str">
        <f t="shared" si="9"/>
        <v>Альтов Г.С.</v>
      </c>
      <c r="E47" s="11" t="str">
        <f t="shared" si="10"/>
        <v>И тут появился изобретатель</v>
      </c>
      <c r="F47" s="13" t="str">
        <f t="shared" si="11"/>
        <v>djvu</v>
      </c>
    </row>
    <row r="48" spans="1:6" x14ac:dyDescent="0.25">
      <c r="A48" s="11" t="s">
        <v>58</v>
      </c>
      <c r="B48" s="16">
        <v>78</v>
      </c>
      <c r="C48" s="12" t="str">
        <f t="shared" si="8"/>
        <v>1974</v>
      </c>
      <c r="D48" s="13" t="str">
        <f t="shared" si="9"/>
        <v>Негримовский М.</v>
      </c>
      <c r="E48" s="11" t="str">
        <f t="shared" si="10"/>
        <v>Инженер начинается в школе</v>
      </c>
      <c r="F48" s="13" t="str">
        <f t="shared" si="11"/>
        <v>djvu</v>
      </c>
    </row>
    <row r="49" spans="1:6" x14ac:dyDescent="0.25">
      <c r="A49" s="11" t="s">
        <v>82</v>
      </c>
      <c r="B49" s="16">
        <v>106</v>
      </c>
      <c r="C49" s="12" t="str">
        <f t="shared" si="8"/>
        <v>1986</v>
      </c>
      <c r="D49" s="13" t="str">
        <f t="shared" si="9"/>
        <v>Боброва Г.А.</v>
      </c>
      <c r="E49" s="11" t="str">
        <f t="shared" si="10"/>
        <v>Искусство грации</v>
      </c>
      <c r="F49" s="13" t="str">
        <f t="shared" si="11"/>
        <v>djvu</v>
      </c>
    </row>
    <row r="50" spans="1:6" x14ac:dyDescent="0.25">
      <c r="A50" s="11" t="s">
        <v>23</v>
      </c>
      <c r="B50" s="16">
        <v>35</v>
      </c>
      <c r="C50" s="12" t="str">
        <f t="shared" si="8"/>
        <v>1963</v>
      </c>
      <c r="D50" s="13" t="str">
        <f t="shared" si="9"/>
        <v>Волков А.</v>
      </c>
      <c r="E50" s="11" t="str">
        <f t="shared" si="10"/>
        <v>Источник здоровья и силы</v>
      </c>
      <c r="F50" s="13" t="str">
        <f t="shared" si="11"/>
        <v>djvu</v>
      </c>
    </row>
    <row r="51" spans="1:6" x14ac:dyDescent="0.25">
      <c r="A51" s="11" t="s">
        <v>45</v>
      </c>
      <c r="B51" s="16">
        <v>57</v>
      </c>
      <c r="C51" s="12" t="str">
        <f t="shared" si="8"/>
        <v>1966</v>
      </c>
      <c r="D51" s="13" t="str">
        <f t="shared" si="9"/>
        <v>Сухацкая Н.</v>
      </c>
      <c r="E51" s="11" t="str">
        <f t="shared" si="10"/>
        <v>Как читать стихи</v>
      </c>
      <c r="F51" s="13" t="str">
        <f t="shared" si="11"/>
        <v>djvu</v>
      </c>
    </row>
    <row r="52" spans="1:6" x14ac:dyDescent="0.25">
      <c r="A52" s="11" t="s">
        <v>60</v>
      </c>
      <c r="B52" s="16">
        <v>82</v>
      </c>
      <c r="C52" s="12" t="str">
        <f t="shared" si="8"/>
        <v>1975</v>
      </c>
      <c r="D52" s="13" t="str">
        <f t="shared" si="9"/>
        <v>Клименко А.</v>
      </c>
      <c r="E52" s="11" t="str">
        <f t="shared" si="10"/>
        <v>Карта и компас - мои друзья</v>
      </c>
      <c r="F52" s="13" t="str">
        <f t="shared" si="11"/>
        <v>djvu</v>
      </c>
    </row>
    <row r="53" spans="1:6" x14ac:dyDescent="0.25">
      <c r="A53" s="11" t="s">
        <v>29</v>
      </c>
      <c r="B53" s="16">
        <v>48</v>
      </c>
      <c r="C53" s="12" t="str">
        <f t="shared" si="8"/>
        <v>1964</v>
      </c>
      <c r="D53" s="13" t="str">
        <f t="shared" si="9"/>
        <v>Барабанов В.</v>
      </c>
      <c r="E53" s="11" t="str">
        <f t="shared" si="10"/>
        <v>Клуб юных геологов</v>
      </c>
      <c r="F53" s="13" t="str">
        <f t="shared" si="11"/>
        <v>djvu</v>
      </c>
    </row>
    <row r="54" spans="1:6" x14ac:dyDescent="0.25">
      <c r="A54" s="11" t="s">
        <v>78</v>
      </c>
      <c r="B54" s="16">
        <v>102</v>
      </c>
      <c r="C54" s="12" t="str">
        <f t="shared" si="8"/>
        <v>1984</v>
      </c>
      <c r="D54" s="13" t="str">
        <f t="shared" si="9"/>
        <v>Городецкий В.</v>
      </c>
      <c r="E54" s="11" t="str">
        <f t="shared" si="10"/>
        <v>Книга о шашках</v>
      </c>
      <c r="F54" s="13" t="str">
        <f t="shared" si="11"/>
        <v>djvu</v>
      </c>
    </row>
    <row r="55" spans="1:6" x14ac:dyDescent="0.25">
      <c r="A55" s="9"/>
      <c r="B55" s="17">
        <v>94.7</v>
      </c>
      <c r="C55" s="7">
        <v>1980</v>
      </c>
      <c r="D55" s="2" t="s">
        <v>166</v>
      </c>
      <c r="E55" s="5" t="s">
        <v>128</v>
      </c>
      <c r="F55" s="2"/>
    </row>
    <row r="56" spans="1:6" x14ac:dyDescent="0.25">
      <c r="A56" s="11" t="s">
        <v>138</v>
      </c>
      <c r="B56" s="16">
        <v>91</v>
      </c>
      <c r="C56" s="12" t="str">
        <f>MID(A56,15,4)</f>
        <v>1978</v>
      </c>
      <c r="D56" s="13" t="str">
        <f>LEFT(RIGHT(A56,LEN(A56)-21),SEARCH(" - ",RIGHT(A56,LEN(A56)-21))-1)</f>
        <v>Рабиза Ф.В.</v>
      </c>
      <c r="E56" s="11" t="str">
        <f>LEFT(RIGHT(RIGHT(A56,LEN(A56)-21),LEN(RIGHT(A56,LEN(A56)-21))-SEARCH(" - ",RIGHT(A56,LEN(A56)-21))-2),LEN(RIGHT(RIGHT(A56,LEN(A56)-21),LEN(RIGHT(A56,LEN(A56)-21))-SEARCH(" - ",RIGHT(A56,LEN(A56)-21))-2))-LEN(RIGHT(A56,5-SEARCH(".",RIGHT(A56,5))))-1)</f>
        <v>Космос у тебя дома</v>
      </c>
      <c r="F56" s="13" t="str">
        <f>RIGHT(A56,5-SEARCH(".",RIGHT(A56,5)))</f>
        <v>djvu</v>
      </c>
    </row>
    <row r="57" spans="1:6" x14ac:dyDescent="0.25">
      <c r="A57" s="9"/>
      <c r="B57" s="17">
        <v>102.5</v>
      </c>
      <c r="C57" s="7">
        <v>1984</v>
      </c>
      <c r="D57" s="2"/>
      <c r="E57" s="5" t="s">
        <v>125</v>
      </c>
      <c r="F57" s="2"/>
    </row>
    <row r="58" spans="1:6" x14ac:dyDescent="0.25">
      <c r="A58" s="9"/>
      <c r="B58" s="17">
        <v>19</v>
      </c>
      <c r="C58" s="7">
        <v>1961</v>
      </c>
      <c r="D58" s="10" t="s">
        <v>133</v>
      </c>
      <c r="E58" s="5" t="s">
        <v>107</v>
      </c>
      <c r="F58" s="2"/>
    </row>
    <row r="59" spans="1:6" x14ac:dyDescent="0.25">
      <c r="A59" s="9"/>
      <c r="B59" s="17">
        <v>128</v>
      </c>
      <c r="C59" s="7">
        <v>2002</v>
      </c>
      <c r="D59" s="2"/>
      <c r="E59" s="5" t="s">
        <v>122</v>
      </c>
      <c r="F59" s="2"/>
    </row>
    <row r="60" spans="1:6" x14ac:dyDescent="0.25">
      <c r="A60" s="11" t="s">
        <v>16</v>
      </c>
      <c r="B60" s="16">
        <v>26</v>
      </c>
      <c r="C60" s="12" t="str">
        <f t="shared" ref="C60:C72" si="12">MID(A60,15,4)</f>
        <v>1962</v>
      </c>
      <c r="D60" s="13" t="str">
        <f t="shared" ref="D60:D72" si="13">LEFT(RIGHT(A60,LEN(A60)-21),SEARCH(" - ",RIGHT(A60,LEN(A60)-21))-1)</f>
        <v>Гальперштейн Л.Я., Хлебников П.</v>
      </c>
      <c r="E60" s="11" t="str">
        <f t="shared" ref="E60:E72" si="14">LEFT(RIGHT(RIGHT(A60,LEN(A60)-21),LEN(RIGHT(A60,LEN(A60)-21))-SEARCH(" - ",RIGHT(A60,LEN(A60)-21))-2),LEN(RIGHT(RIGHT(A60,LEN(A60)-21),LEN(RIGHT(A60,LEN(A60)-21))-SEARCH(" - ",RIGHT(A60,LEN(A60)-21))-2))-LEN(RIGHT(A60,5-SEARCH(".",RIGHT(A60,5))))-1)</f>
        <v>Лаборатория юного физика</v>
      </c>
      <c r="F60" s="13" t="str">
        <f t="shared" ref="F60:F72" si="15">RIGHT(A60,5-SEARCH(".",RIGHT(A60,5)))</f>
        <v>djvu</v>
      </c>
    </row>
    <row r="61" spans="1:6" x14ac:dyDescent="0.25">
      <c r="A61" s="11" t="s">
        <v>59</v>
      </c>
      <c r="B61" s="16">
        <v>83</v>
      </c>
      <c r="C61" s="12" t="str">
        <f t="shared" si="12"/>
        <v>1975</v>
      </c>
      <c r="D61" s="13" t="str">
        <f t="shared" si="13"/>
        <v>Глязер С.</v>
      </c>
      <c r="E61" s="11" t="str">
        <f t="shared" si="14"/>
        <v>Ларчик с играми</v>
      </c>
      <c r="F61" s="13" t="str">
        <f t="shared" si="15"/>
        <v>djvu</v>
      </c>
    </row>
    <row r="62" spans="1:6" x14ac:dyDescent="0.25">
      <c r="A62" s="11" t="s">
        <v>39</v>
      </c>
      <c r="B62" s="16">
        <v>51</v>
      </c>
      <c r="C62" s="12" t="str">
        <f t="shared" si="12"/>
        <v>1965</v>
      </c>
      <c r="D62" s="13" t="str">
        <f t="shared" si="13"/>
        <v>Лапин А.</v>
      </c>
      <c r="E62" s="11" t="str">
        <f t="shared" si="14"/>
        <v>Ледовые крылья</v>
      </c>
      <c r="F62" s="13" t="str">
        <f t="shared" si="15"/>
        <v>djvu</v>
      </c>
    </row>
    <row r="63" spans="1:6" x14ac:dyDescent="0.25">
      <c r="A63" s="11" t="s">
        <v>35</v>
      </c>
      <c r="B63" s="16">
        <v>53</v>
      </c>
      <c r="C63" s="12" t="str">
        <f t="shared" si="12"/>
        <v>1965</v>
      </c>
      <c r="D63" s="13" t="str">
        <f t="shared" si="13"/>
        <v>Батуев А.М.</v>
      </c>
      <c r="E63" s="11" t="str">
        <f t="shared" si="14"/>
        <v>Мартик и другие</v>
      </c>
      <c r="F63" s="13" t="str">
        <f t="shared" si="15"/>
        <v>djvu</v>
      </c>
    </row>
    <row r="64" spans="1:6" x14ac:dyDescent="0.25">
      <c r="A64" s="11" t="s">
        <v>34</v>
      </c>
      <c r="B64" s="16">
        <v>43</v>
      </c>
      <c r="C64" s="12" t="str">
        <f t="shared" si="12"/>
        <v>1964</v>
      </c>
      <c r="D64" s="13" t="str">
        <f t="shared" si="13"/>
        <v>Студенецкий Н.</v>
      </c>
      <c r="E64" s="11" t="str">
        <f t="shared" si="14"/>
        <v>Мастерская головоломок</v>
      </c>
      <c r="F64" s="13" t="str">
        <f t="shared" si="15"/>
        <v>djvu</v>
      </c>
    </row>
    <row r="65" spans="1:6" x14ac:dyDescent="0.25">
      <c r="A65" s="11" t="s">
        <v>97</v>
      </c>
      <c r="B65" s="16">
        <v>115</v>
      </c>
      <c r="C65" s="12" t="str">
        <f t="shared" si="12"/>
        <v>1991</v>
      </c>
      <c r="D65" s="13" t="str">
        <f t="shared" si="13"/>
        <v>Савин А.</v>
      </c>
      <c r="E65" s="11" t="str">
        <f t="shared" si="14"/>
        <v>Математические миниатюры</v>
      </c>
      <c r="F65" s="13" t="str">
        <f t="shared" si="15"/>
        <v>djvu</v>
      </c>
    </row>
    <row r="66" spans="1:6" x14ac:dyDescent="0.25">
      <c r="A66" s="11" t="s">
        <v>2</v>
      </c>
      <c r="B66" s="16">
        <v>7</v>
      </c>
      <c r="C66" s="12" t="str">
        <f t="shared" si="12"/>
        <v>1960</v>
      </c>
      <c r="D66" s="13" t="str">
        <f t="shared" si="13"/>
        <v>Либерман Л.</v>
      </c>
      <c r="E66" s="11" t="str">
        <f t="shared" si="14"/>
        <v>Машины на стройке. Модели строительных машин</v>
      </c>
      <c r="F66" s="13" t="str">
        <f t="shared" si="15"/>
        <v>djvu</v>
      </c>
    </row>
    <row r="67" spans="1:6" s="14" customFormat="1" x14ac:dyDescent="0.25">
      <c r="A67" s="11" t="s">
        <v>8</v>
      </c>
      <c r="B67" s="16">
        <v>11</v>
      </c>
      <c r="C67" s="12" t="str">
        <f t="shared" si="12"/>
        <v>1961</v>
      </c>
      <c r="D67" s="13" t="str">
        <f t="shared" si="13"/>
        <v>Герд С.В.</v>
      </c>
      <c r="E67" s="11" t="str">
        <f t="shared" si="14"/>
        <v>Мой живой уголок</v>
      </c>
      <c r="F67" s="13" t="str">
        <f t="shared" si="15"/>
        <v>djvu</v>
      </c>
    </row>
    <row r="68" spans="1:6" x14ac:dyDescent="0.25">
      <c r="A68" s="11" t="s">
        <v>154</v>
      </c>
      <c r="B68" s="16">
        <v>12</v>
      </c>
      <c r="C68" s="12" t="str">
        <f t="shared" si="12"/>
        <v>1961</v>
      </c>
      <c r="D68" s="13" t="str">
        <f t="shared" si="13"/>
        <v>Шипицина Н.И.</v>
      </c>
      <c r="E68" s="11" t="str">
        <f t="shared" si="14"/>
        <v>Мы не скучаем. В гостях у Деда Мороза</v>
      </c>
      <c r="F68" s="13" t="str">
        <f t="shared" si="15"/>
        <v>djvu</v>
      </c>
    </row>
    <row r="69" spans="1:6" x14ac:dyDescent="0.25">
      <c r="A69" s="11" t="s">
        <v>145</v>
      </c>
      <c r="B69" s="16">
        <v>37</v>
      </c>
      <c r="C69" s="12" t="str">
        <f t="shared" si="12"/>
        <v>1963</v>
      </c>
      <c r="D69" s="13" t="str">
        <f t="shared" si="13"/>
        <v>Герцензон Б.</v>
      </c>
      <c r="E69" s="11" t="str">
        <f t="shared" si="14"/>
        <v>На шашечной доске</v>
      </c>
      <c r="F69" s="13" t="str">
        <f t="shared" si="15"/>
        <v>djvu</v>
      </c>
    </row>
    <row r="70" spans="1:6" x14ac:dyDescent="0.25">
      <c r="A70" s="11" t="s">
        <v>52</v>
      </c>
      <c r="B70" s="16">
        <v>69</v>
      </c>
      <c r="C70" s="12" t="str">
        <f t="shared" si="12"/>
        <v>1968</v>
      </c>
      <c r="D70" s="13" t="str">
        <f t="shared" si="13"/>
        <v>Шлыкович А.</v>
      </c>
      <c r="E70" s="11" t="str">
        <f t="shared" si="14"/>
        <v>Нам не скучно</v>
      </c>
      <c r="F70" s="13" t="str">
        <f t="shared" si="15"/>
        <v>djvu</v>
      </c>
    </row>
    <row r="71" spans="1:6" x14ac:dyDescent="0.25">
      <c r="A71" s="11" t="s">
        <v>87</v>
      </c>
      <c r="B71" s="16">
        <v>108</v>
      </c>
      <c r="C71" s="12" t="str">
        <f t="shared" si="12"/>
        <v>1988</v>
      </c>
      <c r="D71" s="13" t="str">
        <f t="shared" si="13"/>
        <v>Рабиза Ф.</v>
      </c>
      <c r="E71" s="11" t="str">
        <f t="shared" si="14"/>
        <v>Опыты без приборов</v>
      </c>
      <c r="F71" s="13" t="str">
        <f t="shared" si="15"/>
        <v>djvu</v>
      </c>
    </row>
    <row r="72" spans="1:6" x14ac:dyDescent="0.25">
      <c r="A72" s="11" t="s">
        <v>61</v>
      </c>
      <c r="B72" s="16">
        <v>80</v>
      </c>
      <c r="C72" s="12" t="str">
        <f t="shared" si="12"/>
        <v>1975</v>
      </c>
      <c r="D72" s="13" t="str">
        <f t="shared" si="13"/>
        <v>Михайлов М., Соколов О.</v>
      </c>
      <c r="E72" s="11" t="str">
        <f t="shared" si="14"/>
        <v>От дракара до крейсера</v>
      </c>
      <c r="F72" s="13" t="str">
        <f t="shared" si="15"/>
        <v>djvu</v>
      </c>
    </row>
    <row r="73" spans="1:6" x14ac:dyDescent="0.25">
      <c r="A73" s="9"/>
      <c r="B73" s="17">
        <v>109</v>
      </c>
      <c r="C73" s="7">
        <v>1988</v>
      </c>
      <c r="D73" s="2" t="s">
        <v>167</v>
      </c>
      <c r="E73" s="5" t="s">
        <v>115</v>
      </c>
      <c r="F73" s="2"/>
    </row>
    <row r="74" spans="1:6" x14ac:dyDescent="0.25">
      <c r="A74" s="11" t="s">
        <v>92</v>
      </c>
      <c r="B74" s="16">
        <v>113.7</v>
      </c>
      <c r="C74" s="12" t="str">
        <f t="shared" ref="C74:C82" si="16">MID(A74,15,4)</f>
        <v>1989</v>
      </c>
      <c r="D74" s="13" t="str">
        <f t="shared" ref="D74:D82" si="17">LEFT(RIGHT(A74,LEN(A74)-21),SEARCH(" - ",RIGHT(A74,LEN(A74)-21))-1)</f>
        <v>Зак В., Длуголенский Я.</v>
      </c>
      <c r="E74" s="11" t="str">
        <f t="shared" ref="E74:E82" si="18">LEFT(RIGHT(RIGHT(A74,LEN(A74)-21),LEN(RIGHT(A74,LEN(A74)-21))-SEARCH(" - ",RIGHT(A74,LEN(A74)-21))-2),LEN(RIGHT(RIGHT(A74,LEN(A74)-21),LEN(RIGHT(A74,LEN(A74)-21))-SEARCH(" - ",RIGHT(A74,LEN(A74)-21))-2))-LEN(RIGHT(A74,5-SEARCH(".",RIGHT(A74,5))))-1)</f>
        <v>Отдать, чтобы найти!</v>
      </c>
      <c r="F74" s="13" t="str">
        <f t="shared" ref="F74:F82" si="19">RIGHT(A74,5-SEARCH(".",RIGHT(A74,5)))</f>
        <v>djvu</v>
      </c>
    </row>
    <row r="75" spans="1:6" x14ac:dyDescent="0.25">
      <c r="A75" s="11" t="s">
        <v>101</v>
      </c>
      <c r="B75" s="16">
        <v>34</v>
      </c>
      <c r="C75" s="12" t="str">
        <f t="shared" si="16"/>
        <v>1963</v>
      </c>
      <c r="D75" s="13" t="str">
        <f t="shared" si="17"/>
        <v>Скачинский А.</v>
      </c>
      <c r="E75" s="11" t="str">
        <f t="shared" si="18"/>
        <v>Отчего-почему</v>
      </c>
      <c r="F75" s="13" t="str">
        <f t="shared" si="19"/>
        <v>djvu</v>
      </c>
    </row>
    <row r="76" spans="1:6" x14ac:dyDescent="0.25">
      <c r="A76" s="11" t="s">
        <v>17</v>
      </c>
      <c r="B76" s="16">
        <v>28</v>
      </c>
      <c r="C76" s="12" t="str">
        <f t="shared" si="16"/>
        <v>1962</v>
      </c>
      <c r="D76" s="13" t="str">
        <f t="shared" si="17"/>
        <v>Колпакова Н.</v>
      </c>
      <c r="E76" s="11" t="str">
        <f t="shared" si="18"/>
        <v>Охотники за песнями</v>
      </c>
      <c r="F76" s="13" t="str">
        <f t="shared" si="19"/>
        <v>djvu</v>
      </c>
    </row>
    <row r="77" spans="1:6" x14ac:dyDescent="0.25">
      <c r="A77" s="11" t="s">
        <v>56</v>
      </c>
      <c r="B77" s="16">
        <v>75</v>
      </c>
      <c r="C77" s="12" t="str">
        <f t="shared" si="16"/>
        <v>1971</v>
      </c>
      <c r="D77" s="13" t="str">
        <f t="shared" si="17"/>
        <v>Лапин А.</v>
      </c>
      <c r="E77" s="11" t="str">
        <f t="shared" si="18"/>
        <v>Паролем будет Ракета</v>
      </c>
      <c r="F77" s="13" t="str">
        <f t="shared" si="19"/>
        <v>djvu</v>
      </c>
    </row>
    <row r="78" spans="1:6" x14ac:dyDescent="0.25">
      <c r="A78" s="11" t="s">
        <v>150</v>
      </c>
      <c r="B78" s="16">
        <v>44</v>
      </c>
      <c r="C78" s="12" t="str">
        <f t="shared" si="16"/>
        <v>1964</v>
      </c>
      <c r="D78" s="13" t="str">
        <f t="shared" si="17"/>
        <v>Симонович И.</v>
      </c>
      <c r="E78" s="11" t="str">
        <f t="shared" si="18"/>
        <v>Пионер-судостроитель</v>
      </c>
      <c r="F78" s="13" t="str">
        <f t="shared" si="19"/>
        <v>djvu</v>
      </c>
    </row>
    <row r="79" spans="1:6" x14ac:dyDescent="0.25">
      <c r="A79" s="11" t="s">
        <v>66</v>
      </c>
      <c r="B79" s="16">
        <v>87</v>
      </c>
      <c r="C79" s="12" t="str">
        <f t="shared" si="16"/>
        <v>1977</v>
      </c>
      <c r="D79" s="13" t="str">
        <f t="shared" si="17"/>
        <v>Ерлыкин Л.</v>
      </c>
      <c r="E79" s="11" t="str">
        <f t="shared" si="18"/>
        <v>Пионер-умелец</v>
      </c>
      <c r="F79" s="13" t="str">
        <f t="shared" si="19"/>
        <v>djvu</v>
      </c>
    </row>
    <row r="80" spans="1:6" x14ac:dyDescent="0.25">
      <c r="A80" s="11" t="s">
        <v>85</v>
      </c>
      <c r="B80" s="16">
        <v>110.5</v>
      </c>
      <c r="C80" s="12" t="str">
        <f t="shared" si="16"/>
        <v>1988</v>
      </c>
      <c r="D80" s="13" t="str">
        <f t="shared" si="17"/>
        <v>Ерлыкин Л.</v>
      </c>
      <c r="E80" s="11" t="str">
        <f t="shared" si="18"/>
        <v>Пионер-умелец</v>
      </c>
      <c r="F80" s="13" t="str">
        <f t="shared" si="19"/>
        <v>djvu</v>
      </c>
    </row>
    <row r="81" spans="1:6" x14ac:dyDescent="0.25">
      <c r="A81" s="11" t="s">
        <v>5</v>
      </c>
      <c r="B81" s="16">
        <v>6</v>
      </c>
      <c r="C81" s="12" t="str">
        <f t="shared" si="16"/>
        <v>1960</v>
      </c>
      <c r="D81" s="13" t="str">
        <f t="shared" si="17"/>
        <v>Стрелков П.</v>
      </c>
      <c r="E81" s="11" t="str">
        <f t="shared" si="18"/>
        <v>Пионер-электротехник</v>
      </c>
      <c r="F81" s="13" t="str">
        <f t="shared" si="19"/>
        <v>djvu</v>
      </c>
    </row>
    <row r="82" spans="1:6" x14ac:dyDescent="0.25">
      <c r="A82" s="11" t="s">
        <v>38</v>
      </c>
      <c r="B82" s="16">
        <v>52</v>
      </c>
      <c r="C82" s="12" t="str">
        <f t="shared" si="16"/>
        <v>1965</v>
      </c>
      <c r="D82" s="13" t="str">
        <f t="shared" si="17"/>
        <v>Жукова О.Т.</v>
      </c>
      <c r="E82" s="11" t="str">
        <f t="shared" si="18"/>
        <v>Плавать может каждый</v>
      </c>
      <c r="F82" s="13" t="str">
        <f t="shared" si="19"/>
        <v>djvu</v>
      </c>
    </row>
    <row r="83" spans="1:6" x14ac:dyDescent="0.25">
      <c r="A83" s="9"/>
      <c r="B83" s="17">
        <v>21.5</v>
      </c>
      <c r="C83" s="7">
        <v>1961</v>
      </c>
      <c r="D83" s="2" t="s">
        <v>168</v>
      </c>
      <c r="E83" s="5" t="s">
        <v>130</v>
      </c>
      <c r="F83" s="2"/>
    </row>
    <row r="84" spans="1:6" x14ac:dyDescent="0.25">
      <c r="A84" s="11" t="s">
        <v>165</v>
      </c>
      <c r="B84" s="16">
        <v>96</v>
      </c>
      <c r="C84" s="12" t="str">
        <f t="shared" ref="C84:C89" si="20">MID(A84,15,4)</f>
        <v>1966</v>
      </c>
      <c r="D84" s="13" t="str">
        <f t="shared" ref="D84:D89" si="21">LEFT(RIGHT(A84,LEN(A84)-21),SEARCH(" - ",RIGHT(A84,LEN(A84)-21))-1)</f>
        <v>Полканов Ф.М.</v>
      </c>
      <c r="E84" s="11" t="str">
        <f t="shared" ref="E84:E89" si="22">LEFT(RIGHT(RIGHT(A84,LEN(A84)-21),LEN(RIGHT(A84,LEN(A84)-21))-SEARCH(" - ",RIGHT(A84,LEN(A84)-21))-2),LEN(RIGHT(RIGHT(A84,LEN(A84)-21),LEN(RIGHT(A84,LEN(A84)-21))-SEARCH(" - ",RIGHT(A84,LEN(A84)-21))-2))-LEN(RIGHT(A84,5-SEARCH(".",RIGHT(A84,5))))-1)</f>
        <v>Подводный мир в комнате</v>
      </c>
      <c r="F84" s="13" t="str">
        <f t="shared" ref="F84:F89" si="23">RIGHT(A84,5-SEARCH(".",RIGHT(A84,5)))</f>
        <v>zip</v>
      </c>
    </row>
    <row r="85" spans="1:6" x14ac:dyDescent="0.25">
      <c r="A85" s="11" t="s">
        <v>76</v>
      </c>
      <c r="B85" s="16">
        <v>99</v>
      </c>
      <c r="C85" s="12" t="str">
        <f t="shared" si="20"/>
        <v>1983</v>
      </c>
      <c r="D85" s="13" t="str">
        <f t="shared" si="21"/>
        <v>Балк М., Балк Г.</v>
      </c>
      <c r="E85" s="11" t="str">
        <f t="shared" si="22"/>
        <v>Поиск решения</v>
      </c>
      <c r="F85" s="13" t="str">
        <f t="shared" si="23"/>
        <v>djvu</v>
      </c>
    </row>
    <row r="86" spans="1:6" x14ac:dyDescent="0.25">
      <c r="A86" s="11" t="s">
        <v>80</v>
      </c>
      <c r="B86" s="16">
        <v>105.1</v>
      </c>
      <c r="C86" s="12" t="str">
        <f t="shared" si="20"/>
        <v>1985</v>
      </c>
      <c r="D86" s="13" t="str">
        <f t="shared" si="21"/>
        <v>Ерлыкин Л.</v>
      </c>
      <c r="E86" s="11" t="str">
        <f t="shared" si="22"/>
        <v>Послушный металл</v>
      </c>
      <c r="F86" s="13" t="str">
        <f t="shared" si="23"/>
        <v>djvu</v>
      </c>
    </row>
    <row r="87" spans="1:6" x14ac:dyDescent="0.25">
      <c r="A87" s="11" t="s">
        <v>139</v>
      </c>
      <c r="B87" s="16">
        <v>77</v>
      </c>
      <c r="C87" s="12" t="str">
        <f t="shared" si="20"/>
        <v>1974</v>
      </c>
      <c r="D87" s="13" t="str">
        <f t="shared" si="21"/>
        <v>Ерлыкин Л.А.</v>
      </c>
      <c r="E87" s="11" t="str">
        <f t="shared" si="22"/>
        <v>Послушный металл</v>
      </c>
      <c r="F87" s="13" t="str">
        <f t="shared" si="23"/>
        <v>djvu</v>
      </c>
    </row>
    <row r="88" spans="1:6" x14ac:dyDescent="0.25">
      <c r="A88" s="11" t="s">
        <v>25</v>
      </c>
      <c r="B88" s="16">
        <v>38</v>
      </c>
      <c r="C88" s="12" t="str">
        <f t="shared" si="20"/>
        <v>1963</v>
      </c>
      <c r="D88" s="13" t="str">
        <f t="shared" si="21"/>
        <v>Кожедуб И.</v>
      </c>
      <c r="E88" s="11" t="str">
        <f t="shared" si="22"/>
        <v>Праздник Победы. Рассказ о дне 9 мая</v>
      </c>
      <c r="F88" s="13" t="str">
        <f t="shared" si="23"/>
        <v>djvu</v>
      </c>
    </row>
    <row r="89" spans="1:6" x14ac:dyDescent="0.25">
      <c r="A89" s="11" t="s">
        <v>47</v>
      </c>
      <c r="B89" s="16">
        <v>65</v>
      </c>
      <c r="C89" s="12" t="str">
        <f t="shared" si="20"/>
        <v>1967</v>
      </c>
      <c r="D89" s="13" t="str">
        <f t="shared" si="21"/>
        <v>Бульванкер В.З.</v>
      </c>
      <c r="E89" s="11" t="str">
        <f t="shared" si="22"/>
        <v>Праздники нашей улицы</v>
      </c>
      <c r="F89" s="13" t="str">
        <f t="shared" si="23"/>
        <v>djvu</v>
      </c>
    </row>
    <row r="90" spans="1:6" x14ac:dyDescent="0.25">
      <c r="A90" s="9"/>
      <c r="B90" s="17">
        <v>94.5</v>
      </c>
      <c r="C90" s="7">
        <v>1980</v>
      </c>
      <c r="D90" s="2" t="s">
        <v>169</v>
      </c>
      <c r="E90" s="5" t="s">
        <v>127</v>
      </c>
      <c r="F90" s="2"/>
    </row>
    <row r="91" spans="1:6" x14ac:dyDescent="0.25">
      <c r="A91" s="11" t="s">
        <v>73</v>
      </c>
      <c r="B91" s="16">
        <v>93</v>
      </c>
      <c r="C91" s="12" t="str">
        <f>MID(A91,15,4)</f>
        <v>1979</v>
      </c>
      <c r="D91" s="13" t="str">
        <f>LEFT(RIGHT(A91,LEN(A91)-21),SEARCH(" - ",RIGHT(A91,LEN(A91)-21))-1)</f>
        <v>Газарян С.</v>
      </c>
      <c r="E91" s="11" t="str">
        <f>LEFT(RIGHT(RIGHT(A91,LEN(A91)-21),LEN(RIGHT(A91,LEN(A91)-21))-SEARCH(" - ",RIGHT(A91,LEN(A91)-21))-2),LEN(RIGHT(RIGHT(A91,LEN(A91)-21),LEN(RIGHT(A91,LEN(A91)-21))-SEARCH(" - ",RIGHT(A91,LEN(A91)-21))-2))-LEN(RIGHT(A91,5-SEARCH(".",RIGHT(A91,5))))-1)</f>
        <v>Прекрасное - своими руками. Народные художественные ремёсла</v>
      </c>
      <c r="F91" s="13" t="str">
        <f>RIGHT(A91,5-SEARCH(".",RIGHT(A91,5)))</f>
        <v>djvu</v>
      </c>
    </row>
    <row r="92" spans="1:6" x14ac:dyDescent="0.25">
      <c r="A92" s="9"/>
      <c r="B92" s="17">
        <v>104</v>
      </c>
      <c r="C92" s="7">
        <v>1985</v>
      </c>
      <c r="D92" s="2"/>
      <c r="E92" s="5" t="s">
        <v>113</v>
      </c>
      <c r="F92" s="2"/>
    </row>
    <row r="93" spans="1:6" x14ac:dyDescent="0.25">
      <c r="A93" s="11" t="s">
        <v>96</v>
      </c>
      <c r="B93" s="16">
        <v>116</v>
      </c>
      <c r="C93" s="12" t="str">
        <f>MID(A93,15,4)</f>
        <v>1991</v>
      </c>
      <c r="D93" s="13" t="str">
        <f>LEFT(RIGHT(A93,LEN(A93)-21),SEARCH(" - ",RIGHT(A93,LEN(A93)-21))-1)</f>
        <v>Павлов И.</v>
      </c>
      <c r="E93" s="11" t="str">
        <f>LEFT(RIGHT(RIGHT(A93,LEN(A93)-21),LEN(RIGHT(A93,LEN(A93)-21))-SEARCH(" - ",RIGHT(A93,LEN(A93)-21))-2),LEN(RIGHT(RIGHT(A93,LEN(A93)-21),LEN(RIGHT(A93,LEN(A93)-21))-SEARCH(" - ",RIGHT(A93,LEN(A93)-21))-2))-LEN(RIGHT(A93,5-SEARCH(".",RIGHT(A93,5))))-1)</f>
        <v>Про твою книгу</v>
      </c>
      <c r="F93" s="13" t="str">
        <f>RIGHT(A93,5-SEARCH(".",RIGHT(A93,5)))</f>
        <v>djvu</v>
      </c>
    </row>
    <row r="94" spans="1:6" x14ac:dyDescent="0.25">
      <c r="A94" s="9"/>
      <c r="B94" s="17">
        <v>122</v>
      </c>
      <c r="C94" s="7">
        <v>1997</v>
      </c>
      <c r="D94" s="2"/>
      <c r="E94" s="5" t="s">
        <v>118</v>
      </c>
      <c r="F94" s="2"/>
    </row>
    <row r="95" spans="1:6" x14ac:dyDescent="0.25">
      <c r="A95" s="11" t="s">
        <v>90</v>
      </c>
      <c r="B95" s="16">
        <v>111</v>
      </c>
      <c r="C95" s="12" t="str">
        <f t="shared" ref="C95:C100" si="24">MID(A95,15,4)</f>
        <v>1989</v>
      </c>
      <c r="D95" s="13" t="str">
        <f t="shared" ref="D95:D100" si="25">LEFT(RIGHT(A95,LEN(A95)-21),SEARCH(" - ",RIGHT(A95,LEN(A95)-21))-1)</f>
        <v>Аракчеев Ю.</v>
      </c>
      <c r="E95" s="11" t="str">
        <f t="shared" ref="E95:E100" si="26">LEFT(RIGHT(RIGHT(A95,LEN(A95)-21),LEN(RIGHT(A95,LEN(A95)-21))-SEARCH(" - ",RIGHT(A95,LEN(A95)-21))-2),LEN(RIGHT(RIGHT(A95,LEN(A95)-21),LEN(RIGHT(A95,LEN(A95)-21))-SEARCH(" - ",RIGHT(A95,LEN(A95)-21))-2))-LEN(RIGHT(A95,5-SEARCH(".",RIGHT(A95,5))))-1)</f>
        <v>Путешествие в удивительный мир</v>
      </c>
      <c r="F95" s="13" t="str">
        <f t="shared" ref="F95:F100" si="27">RIGHT(A95,5-SEARCH(".",RIGHT(A95,5)))</f>
        <v>djvu</v>
      </c>
    </row>
    <row r="96" spans="1:6" x14ac:dyDescent="0.25">
      <c r="A96" s="11" t="s">
        <v>155</v>
      </c>
      <c r="B96" s="16">
        <v>66</v>
      </c>
      <c r="C96" s="12" t="str">
        <f t="shared" si="24"/>
        <v>1967</v>
      </c>
      <c r="D96" s="13" t="str">
        <f t="shared" si="25"/>
        <v>Щербаков А.</v>
      </c>
      <c r="E96" s="11" t="str">
        <f t="shared" si="26"/>
        <v>Путешествия около твоего дома</v>
      </c>
      <c r="F96" s="13" t="str">
        <f t="shared" si="27"/>
        <v>djvu</v>
      </c>
    </row>
    <row r="97" spans="1:6" x14ac:dyDescent="0.25">
      <c r="A97" s="11" t="s">
        <v>156</v>
      </c>
      <c r="B97" s="16">
        <v>23</v>
      </c>
      <c r="C97" s="12" t="str">
        <f t="shared" si="24"/>
        <v>1962</v>
      </c>
      <c r="D97" s="13" t="str">
        <f t="shared" si="25"/>
        <v>Сборник</v>
      </c>
      <c r="E97" s="11" t="str">
        <f t="shared" si="26"/>
        <v>Путь отважных. Рассказы</v>
      </c>
      <c r="F97" s="13" t="str">
        <f t="shared" si="27"/>
        <v>djvu</v>
      </c>
    </row>
    <row r="98" spans="1:6" x14ac:dyDescent="0.25">
      <c r="A98" s="11" t="s">
        <v>19</v>
      </c>
      <c r="B98" s="16">
        <v>22</v>
      </c>
      <c r="C98" s="12" t="str">
        <f t="shared" si="24"/>
        <v>1962</v>
      </c>
      <c r="D98" s="13" t="str">
        <f t="shared" si="25"/>
        <v>Леонтьев Д.</v>
      </c>
      <c r="E98" s="11" t="str">
        <f t="shared" si="26"/>
        <v>Работы по дереву</v>
      </c>
      <c r="F98" s="13" t="str">
        <f t="shared" si="27"/>
        <v>djvu</v>
      </c>
    </row>
    <row r="99" spans="1:6" x14ac:dyDescent="0.25">
      <c r="A99" s="11" t="s">
        <v>43</v>
      </c>
      <c r="B99" s="16">
        <v>61</v>
      </c>
      <c r="C99" s="12" t="str">
        <f t="shared" si="24"/>
        <v>1966</v>
      </c>
      <c r="D99" s="13" t="str">
        <f t="shared" si="25"/>
        <v>Леонтьев П.</v>
      </c>
      <c r="E99" s="11" t="str">
        <f t="shared" si="26"/>
        <v>Работы по металлу</v>
      </c>
      <c r="F99" s="13" t="str">
        <f t="shared" si="27"/>
        <v>djvu</v>
      </c>
    </row>
    <row r="100" spans="1:6" x14ac:dyDescent="0.25">
      <c r="A100" s="11" t="s">
        <v>37</v>
      </c>
      <c r="B100" s="16">
        <v>56</v>
      </c>
      <c r="C100" s="12" t="str">
        <f t="shared" si="24"/>
        <v>1965</v>
      </c>
      <c r="D100" s="13" t="str">
        <f t="shared" si="25"/>
        <v>Вахмистров Д.</v>
      </c>
      <c r="E100" s="11" t="str">
        <f t="shared" si="26"/>
        <v>Растения без почвы</v>
      </c>
      <c r="F100" s="13" t="str">
        <f t="shared" si="27"/>
        <v>djvu</v>
      </c>
    </row>
    <row r="101" spans="1:6" x14ac:dyDescent="0.25">
      <c r="A101" s="9"/>
      <c r="B101" s="17">
        <v>67.5</v>
      </c>
      <c r="C101" s="7">
        <v>1967</v>
      </c>
      <c r="D101" s="10" t="s">
        <v>136</v>
      </c>
      <c r="E101" s="5" t="s">
        <v>131</v>
      </c>
      <c r="F101" s="2"/>
    </row>
    <row r="102" spans="1:6" x14ac:dyDescent="0.25">
      <c r="A102" s="11" t="s">
        <v>63</v>
      </c>
      <c r="B102" s="16">
        <v>81</v>
      </c>
      <c r="C102" s="12" t="str">
        <f>MID(A102,15,4)</f>
        <v>1975</v>
      </c>
      <c r="D102" s="13" t="str">
        <f>LEFT(RIGHT(A102,LEN(A102)-21),SEARCH(" - ",RIGHT(A102,LEN(A102)-21))-1)</f>
        <v>Церлинг В.</v>
      </c>
      <c r="E102" s="11" t="str">
        <f>LEFT(RIGHT(RIGHT(A102,LEN(A102)-21),LEN(RIGHT(A102,LEN(A102)-21))-SEARCH(" - ",RIGHT(A102,LEN(A102)-21))-2),LEN(RIGHT(RIGHT(A102,LEN(A102)-21),LEN(RIGHT(A102,LEN(A102)-21))-SEARCH(" - ",RIGHT(A102,LEN(A102)-21))-2))-LEN(RIGHT(A102,5-SEARCH(".",RIGHT(A102,5))))-1)</f>
        <v>Растения рассказывают</v>
      </c>
      <c r="F102" s="13" t="str">
        <f>RIGHT(A102,5-SEARCH(".",RIGHT(A102,5)))</f>
        <v>djvu</v>
      </c>
    </row>
    <row r="103" spans="1:6" x14ac:dyDescent="0.25">
      <c r="A103" s="11" t="s">
        <v>62</v>
      </c>
      <c r="B103" s="16">
        <v>84</v>
      </c>
      <c r="C103" s="12" t="str">
        <f>MID(A103,15,4)</f>
        <v>1975</v>
      </c>
      <c r="D103" s="13" t="str">
        <f>LEFT(RIGHT(A103,LEN(A103)-21),SEARCH(" - ",RIGHT(A103,LEN(A103)-21))-1)</f>
        <v>Тетюрев В.</v>
      </c>
      <c r="E103" s="11" t="str">
        <f>LEFT(RIGHT(RIGHT(A103,LEN(A103)-21),LEN(RIGHT(A103,LEN(A103)-21))-SEARCH(" - ",RIGHT(A103,LEN(A103)-21))-2),LEN(RIGHT(RIGHT(A103,LEN(A103)-21),LEN(RIGHT(A103,LEN(A103)-21))-SEARCH(" - ",RIGHT(A103,LEN(A103)-21))-2))-LEN(RIGHT(A103,5-SEARCH(".",RIGHT(A103,5))))-1)</f>
        <v>Родные поля</v>
      </c>
      <c r="F103" s="13" t="str">
        <f>RIGHT(A103,5-SEARCH(".",RIGHT(A103,5)))</f>
        <v>djvu</v>
      </c>
    </row>
    <row r="104" spans="1:6" x14ac:dyDescent="0.25">
      <c r="A104" s="11" t="s">
        <v>86</v>
      </c>
      <c r="B104" s="16">
        <v>107.7</v>
      </c>
      <c r="C104" s="12" t="str">
        <f>MID(A104,15,4)</f>
        <v>1988</v>
      </c>
      <c r="D104" s="13" t="str">
        <f>LEFT(RIGHT(A104,LEN(A104)-21),SEARCH(" - ",RIGHT(A104,LEN(A104)-21))-1)</f>
        <v>Попов Е.</v>
      </c>
      <c r="E104" s="11" t="str">
        <f>LEFT(RIGHT(RIGHT(A104,LEN(A104)-21),LEN(RIGHT(A104,LEN(A104)-21))-SEARCH(" - ",RIGHT(A104,LEN(A104)-21))-2),LEN(RIGHT(RIGHT(A104,LEN(A104)-21),LEN(RIGHT(A104,LEN(A104)-21))-SEARCH(" - ",RIGHT(A104,LEN(A104)-21))-2))-LEN(RIGHT(A104,5-SEARCH(".",RIGHT(A104,5))))-1)</f>
        <v>Сад и огород в доме</v>
      </c>
      <c r="F104" s="13" t="str">
        <f>RIGHT(A104,5-SEARCH(".",RIGHT(A104,5)))</f>
        <v>djvu</v>
      </c>
    </row>
    <row r="105" spans="1:6" x14ac:dyDescent="0.25">
      <c r="A105" s="11" t="s">
        <v>163</v>
      </c>
      <c r="B105" s="16">
        <v>105</v>
      </c>
      <c r="C105" s="12" t="str">
        <f>MID(A105,15,4)</f>
        <v>1985</v>
      </c>
      <c r="D105" s="13" t="str">
        <f>LEFT(RIGHT(A105,LEN(A105)-21),SEARCH(" - ",RIGHT(A105,LEN(A105)-21))-1)</f>
        <v>Попов Е.Б.</v>
      </c>
      <c r="E105" s="11" t="str">
        <f>LEFT(RIGHT(RIGHT(A105,LEN(A105)-21),LEN(RIGHT(A105,LEN(A105)-21))-SEARCH(" - ",RIGHT(A105,LEN(A105)-21))-2),LEN(RIGHT(RIGHT(A105,LEN(A105)-21),LEN(RIGHT(A105,LEN(A105)-21))-SEARCH(" - ",RIGHT(A105,LEN(A105)-21))-2))-LEN(RIGHT(A105,5-SEARCH(".",RIGHT(A105,5))))-1)</f>
        <v>Сад и огород в доме</v>
      </c>
      <c r="F105" s="13" t="str">
        <f>RIGHT(A105,5-SEARCH(".",RIGHT(A105,5)))</f>
        <v>pdf</v>
      </c>
    </row>
    <row r="106" spans="1:6" x14ac:dyDescent="0.25">
      <c r="A106" s="9"/>
      <c r="B106" s="17">
        <v>107.5</v>
      </c>
      <c r="C106" s="7">
        <v>1987</v>
      </c>
      <c r="D106" s="2" t="s">
        <v>170</v>
      </c>
      <c r="E106" s="5" t="s">
        <v>114</v>
      </c>
      <c r="F106" s="2"/>
    </row>
    <row r="107" spans="1:6" x14ac:dyDescent="0.25">
      <c r="A107" s="9"/>
      <c r="B107" s="17">
        <v>150</v>
      </c>
      <c r="C107" s="7">
        <v>2011</v>
      </c>
      <c r="D107" s="2"/>
      <c r="E107" s="5" t="s">
        <v>124</v>
      </c>
      <c r="F107" s="2"/>
    </row>
    <row r="108" spans="1:6" x14ac:dyDescent="0.25">
      <c r="A108" s="11" t="s">
        <v>157</v>
      </c>
      <c r="B108" s="16">
        <v>9</v>
      </c>
      <c r="C108" s="12" t="str">
        <f>MID(A108,15,4)</f>
        <v>1961</v>
      </c>
      <c r="D108" s="13" t="str">
        <f>LEFT(RIGHT(A108,LEN(A108)-21),SEARCH(" - ",RIGHT(A108,LEN(A108)-21))-1)</f>
        <v>Павлович С.</v>
      </c>
      <c r="E108" s="11" t="str">
        <f>LEFT(RIGHT(RIGHT(A108,LEN(A108)-21),LEN(RIGHT(A108,LEN(A108)-21))-SEARCH(" - ",RIGHT(A108,LEN(A108)-21))-2),LEN(RIGHT(RIGHT(A108,LEN(A108)-21),LEN(RIGHT(A108,LEN(A108)-21))-SEARCH(" - ",RIGHT(A108,LEN(A108)-21))-2))-LEN(RIGHT(A108,5-SEARCH(".",RIGHT(A108,5))))-1)</f>
        <v>Самодельные коллекции по ботанике и зоологии</v>
      </c>
      <c r="F108" s="13" t="str">
        <f>RIGHT(A108,5-SEARCH(".",RIGHT(A108,5)))</f>
        <v>djvu</v>
      </c>
    </row>
    <row r="109" spans="1:6" x14ac:dyDescent="0.25">
      <c r="A109" s="11" t="s">
        <v>57</v>
      </c>
      <c r="B109" s="16">
        <v>74</v>
      </c>
      <c r="C109" s="12" t="str">
        <f>MID(A109,15,4)</f>
        <v>1971</v>
      </c>
      <c r="D109" s="13" t="str">
        <f>LEFT(RIGHT(A109,LEN(A109)-21),SEARCH(" - ",RIGHT(A109,LEN(A109)-21))-1)</f>
        <v>Попов Б.</v>
      </c>
      <c r="E109" s="11" t="str">
        <f>LEFT(RIGHT(RIGHT(A109,LEN(A109)-21),LEN(RIGHT(A109,LEN(A109)-21))-SEARCH(" - ",RIGHT(A109,LEN(A109)-21))-2),LEN(RIGHT(RIGHT(A109,LEN(A109)-21),LEN(RIGHT(A109,LEN(A109)-21))-SEARCH(" - ",RIGHT(A109,LEN(A109)-21))-2))-LEN(RIGHT(A109,5-SEARCH(".",RIGHT(A109,5))))-1)</f>
        <v>Самодельные оптические и электрохимические приборы</v>
      </c>
      <c r="F109" s="13" t="str">
        <f>RIGHT(A109,5-SEARCH(".",RIGHT(A109,5)))</f>
        <v>djvu</v>
      </c>
    </row>
    <row r="110" spans="1:6" x14ac:dyDescent="0.25">
      <c r="A110" s="11" t="s">
        <v>70</v>
      </c>
      <c r="B110" s="16">
        <v>92</v>
      </c>
      <c r="C110" s="12" t="str">
        <f>MID(A110,15,4)</f>
        <v>1978</v>
      </c>
      <c r="D110" s="13" t="str">
        <f>LEFT(RIGHT(A110,LEN(A110)-21),SEARCH(" - ",RIGHT(A110,LEN(A110)-21))-1)</f>
        <v>Леонтьев Д.</v>
      </c>
      <c r="E110" s="11" t="str">
        <f>LEFT(RIGHT(RIGHT(A110,LEN(A110)-21),LEN(RIGHT(A110,LEN(A110)-21))-SEARCH(" - ",RIGHT(A110,LEN(A110)-21))-2),LEN(RIGHT(RIGHT(A110,LEN(A110)-21),LEN(RIGHT(A110,LEN(A110)-21))-SEARCH(" - ",RIGHT(A110,LEN(A110)-21))-2))-LEN(RIGHT(A110,5-SEARCH(".",RIGHT(A110,5))))-1)</f>
        <v>Сделай сам</v>
      </c>
      <c r="F110" s="13" t="str">
        <f>RIGHT(A110,5-SEARCH(".",RIGHT(A110,5)))</f>
        <v>djvu</v>
      </c>
    </row>
    <row r="111" spans="1:6" x14ac:dyDescent="0.25">
      <c r="A111" s="11" t="s">
        <v>77</v>
      </c>
      <c r="B111" s="16">
        <v>100</v>
      </c>
      <c r="C111" s="12" t="str">
        <f>MID(A111,15,4)</f>
        <v>1983</v>
      </c>
      <c r="D111" s="13" t="str">
        <f>LEFT(RIGHT(A111,LEN(A111)-21),SEARCH(" - ",RIGHT(A111,LEN(A111)-21))-1)</f>
        <v>Боярский П.В.</v>
      </c>
      <c r="E111" s="11" t="str">
        <f>LEFT(RIGHT(RIGHT(A111,LEN(A111)-21),LEN(RIGHT(A111,LEN(A111)-21))-SEARCH(" - ",RIGHT(A111,LEN(A111)-21))-2),LEN(RIGHT(RIGHT(A111,LEN(A111)-21),LEN(RIGHT(A111,LEN(A111)-21))-SEARCH(" - ",RIGHT(A111,LEN(A111)-21))-2))-LEN(RIGHT(A111,5-SEARCH(".",RIGHT(A111,5))))-1)</f>
        <v>Седлайте коней!</v>
      </c>
      <c r="F111" s="13" t="str">
        <f>RIGHT(A111,5-SEARCH(".",RIGHT(A111,5)))</f>
        <v>djvu</v>
      </c>
    </row>
    <row r="112" spans="1:6" x14ac:dyDescent="0.25">
      <c r="A112" s="9"/>
      <c r="B112" s="17">
        <v>120.5</v>
      </c>
      <c r="C112" s="7">
        <v>1994</v>
      </c>
      <c r="D112" s="2" t="s">
        <v>171</v>
      </c>
      <c r="E112" s="5" t="s">
        <v>126</v>
      </c>
      <c r="F112" s="2"/>
    </row>
    <row r="113" spans="1:6" x14ac:dyDescent="0.25">
      <c r="A113" s="11" t="s">
        <v>6</v>
      </c>
      <c r="B113" s="16">
        <v>8</v>
      </c>
      <c r="C113" s="12" t="str">
        <f t="shared" ref="C113:C124" si="28">MID(A113,15,4)</f>
        <v>1961</v>
      </c>
      <c r="D113" s="13" t="str">
        <f t="shared" ref="D113:D124" si="29">LEFT(RIGHT(A113,LEN(A113)-21),SEARCH(" - ",RIGHT(A113,LEN(A113)-21))-1)</f>
        <v>Акентьев В.</v>
      </c>
      <c r="E113" s="11" t="str">
        <f t="shared" ref="E113:E124" si="30">LEFT(RIGHT(RIGHT(A113,LEN(A113)-21),LEN(RIGHT(A113,LEN(A113)-21))-SEARCH(" - ",RIGHT(A113,LEN(A113)-21))-2),LEN(RIGHT(RIGHT(A113,LEN(A113)-21),LEN(RIGHT(A113,LEN(A113)-21))-SEARCH(" - ",RIGHT(A113,LEN(A113)-21))-2))-LEN(RIGHT(A113,5-SEARCH(".",RIGHT(A113,5))))-1)</f>
        <v>Смекалка</v>
      </c>
      <c r="F113" s="13" t="str">
        <f t="shared" ref="F113:F124" si="31">RIGHT(A113,5-SEARCH(".",RIGHT(A113,5)))</f>
        <v>djvu</v>
      </c>
    </row>
    <row r="114" spans="1:6" x14ac:dyDescent="0.25">
      <c r="A114" s="11" t="s">
        <v>158</v>
      </c>
      <c r="B114" s="16">
        <v>21</v>
      </c>
      <c r="C114" s="12" t="str">
        <f t="shared" si="28"/>
        <v>1961</v>
      </c>
      <c r="D114" s="13" t="str">
        <f t="shared" si="29"/>
        <v>Яковлев Ю.</v>
      </c>
      <c r="E114" s="11" t="str">
        <f t="shared" si="30"/>
        <v>Совет знаменосцев</v>
      </c>
      <c r="F114" s="13" t="str">
        <f t="shared" si="31"/>
        <v>djvu</v>
      </c>
    </row>
    <row r="115" spans="1:6" x14ac:dyDescent="0.25">
      <c r="A115" s="11" t="s">
        <v>109</v>
      </c>
      <c r="B115" s="16">
        <v>24</v>
      </c>
      <c r="C115" s="12" t="str">
        <f t="shared" si="28"/>
        <v>1962</v>
      </c>
      <c r="D115" s="13" t="str">
        <f t="shared" si="29"/>
        <v>Дроздов Л.Н.</v>
      </c>
      <c r="E115" s="11" t="str">
        <f t="shared" si="30"/>
        <v>Советы пионерам и школьникам по сельскому хозяйству</v>
      </c>
      <c r="F115" s="13" t="str">
        <f t="shared" si="31"/>
        <v>djvu</v>
      </c>
    </row>
    <row r="116" spans="1:6" x14ac:dyDescent="0.25">
      <c r="A116" s="11" t="s">
        <v>74</v>
      </c>
      <c r="B116" s="16">
        <v>95</v>
      </c>
      <c r="C116" s="12" t="str">
        <f t="shared" si="28"/>
        <v>1981</v>
      </c>
      <c r="D116" s="13" t="str">
        <f t="shared" si="29"/>
        <v>Якубенко А.</v>
      </c>
      <c r="E116" s="11" t="str">
        <f t="shared" si="30"/>
        <v>Солнце на обед</v>
      </c>
      <c r="F116" s="13" t="str">
        <f t="shared" si="31"/>
        <v>djvu</v>
      </c>
    </row>
    <row r="117" spans="1:6" x14ac:dyDescent="0.25">
      <c r="A117" s="11" t="s">
        <v>79</v>
      </c>
      <c r="B117" s="16">
        <v>101</v>
      </c>
      <c r="C117" s="12" t="str">
        <f t="shared" si="28"/>
        <v>1984</v>
      </c>
      <c r="D117" s="13" t="str">
        <f t="shared" si="29"/>
        <v>Тетюрев В.</v>
      </c>
      <c r="E117" s="11" t="str">
        <f t="shared" si="30"/>
        <v>Спросим мнение самого растения</v>
      </c>
      <c r="F117" s="13" t="str">
        <f t="shared" si="31"/>
        <v>djvu</v>
      </c>
    </row>
    <row r="118" spans="1:6" x14ac:dyDescent="0.25">
      <c r="A118" s="11" t="s">
        <v>93</v>
      </c>
      <c r="B118" s="16">
        <v>114</v>
      </c>
      <c r="C118" s="12" t="str">
        <f t="shared" si="28"/>
        <v>1991</v>
      </c>
      <c r="D118" s="13" t="str">
        <f t="shared" si="29"/>
        <v>Залесский М.</v>
      </c>
      <c r="E118" s="11" t="str">
        <f t="shared" si="30"/>
        <v>Стань сильным</v>
      </c>
      <c r="F118" s="13" t="str">
        <f t="shared" si="31"/>
        <v>djvu</v>
      </c>
    </row>
    <row r="119" spans="1:6" x14ac:dyDescent="0.25">
      <c r="A119" s="11" t="s">
        <v>30</v>
      </c>
      <c r="B119" s="16">
        <v>45</v>
      </c>
      <c r="C119" s="12" t="str">
        <f t="shared" si="28"/>
        <v>1964</v>
      </c>
      <c r="D119" s="13" t="str">
        <f t="shared" si="29"/>
        <v>Гиссен Л.</v>
      </c>
      <c r="E119" s="11" t="str">
        <f t="shared" si="30"/>
        <v>Стартует скиф</v>
      </c>
      <c r="F119" s="13" t="str">
        <f t="shared" si="31"/>
        <v>djvu</v>
      </c>
    </row>
    <row r="120" spans="1:6" x14ac:dyDescent="0.25">
      <c r="A120" s="11" t="s">
        <v>41</v>
      </c>
      <c r="B120" s="16">
        <v>59</v>
      </c>
      <c r="C120" s="12" t="str">
        <f t="shared" si="28"/>
        <v>1966</v>
      </c>
      <c r="D120" s="13" t="str">
        <f t="shared" si="29"/>
        <v>Берзин А., Лукашин Ю.</v>
      </c>
      <c r="E120" s="11" t="str">
        <f t="shared" si="30"/>
        <v>Сто игр на нашем дворе</v>
      </c>
      <c r="F120" s="13" t="str">
        <f t="shared" si="31"/>
        <v>djvu</v>
      </c>
    </row>
    <row r="121" spans="1:6" x14ac:dyDescent="0.25">
      <c r="A121" s="11" t="s">
        <v>27</v>
      </c>
      <c r="B121" s="16">
        <v>33</v>
      </c>
      <c r="C121" s="12" t="str">
        <f t="shared" si="28"/>
        <v>1963</v>
      </c>
      <c r="D121" s="13" t="str">
        <f t="shared" si="29"/>
        <v>Некрасов А.</v>
      </c>
      <c r="E121" s="11" t="str">
        <f t="shared" si="30"/>
        <v>Танины игрушки</v>
      </c>
      <c r="F121" s="13" t="str">
        <f t="shared" si="31"/>
        <v>djvu</v>
      </c>
    </row>
    <row r="122" spans="1:6" x14ac:dyDescent="0.25">
      <c r="A122" s="11" t="s">
        <v>64</v>
      </c>
      <c r="B122" s="16">
        <v>86</v>
      </c>
      <c r="C122" s="12" t="str">
        <f t="shared" si="28"/>
        <v>1976</v>
      </c>
      <c r="D122" s="13" t="str">
        <f t="shared" si="29"/>
        <v>Валентинов А.</v>
      </c>
      <c r="E122" s="11" t="str">
        <f t="shared" si="30"/>
        <v>Твои друзья и помощники</v>
      </c>
      <c r="F122" s="13" t="str">
        <f t="shared" si="31"/>
        <v>djvu</v>
      </c>
    </row>
    <row r="123" spans="1:6" x14ac:dyDescent="0.25">
      <c r="A123" s="11" t="s">
        <v>164</v>
      </c>
      <c r="B123" s="16">
        <v>129</v>
      </c>
      <c r="C123" s="12" t="str">
        <f t="shared" si="28"/>
        <v>2004</v>
      </c>
      <c r="D123" s="13" t="str">
        <f t="shared" si="29"/>
        <v>Кондратьев Д.</v>
      </c>
      <c r="E123" s="11" t="str">
        <f t="shared" si="30"/>
        <v>Твоя коллекция монет. Из истории российских денег. Занимательная нумизматика</v>
      </c>
      <c r="F123" s="13" t="str">
        <f t="shared" si="31"/>
        <v>pdf</v>
      </c>
    </row>
    <row r="124" spans="1:6" x14ac:dyDescent="0.25">
      <c r="A124" s="11" t="s">
        <v>24</v>
      </c>
      <c r="B124" s="16">
        <v>36</v>
      </c>
      <c r="C124" s="12" t="str">
        <f t="shared" si="28"/>
        <v>1963</v>
      </c>
      <c r="D124" s="13" t="str">
        <f t="shared" si="29"/>
        <v>Каменева Е.</v>
      </c>
      <c r="E124" s="11" t="str">
        <f t="shared" si="30"/>
        <v>Твоя палитра</v>
      </c>
      <c r="F124" s="13" t="str">
        <f t="shared" si="31"/>
        <v>djvu</v>
      </c>
    </row>
    <row r="125" spans="1:6" x14ac:dyDescent="0.25">
      <c r="A125" s="9"/>
      <c r="B125" s="17">
        <v>90.5</v>
      </c>
      <c r="C125" s="7">
        <v>1977</v>
      </c>
      <c r="D125" s="2" t="s">
        <v>172</v>
      </c>
      <c r="E125" s="5" t="s">
        <v>132</v>
      </c>
      <c r="F125" s="2"/>
    </row>
    <row r="126" spans="1:6" x14ac:dyDescent="0.25">
      <c r="A126" s="11" t="s">
        <v>12</v>
      </c>
      <c r="B126" s="16">
        <v>23.5</v>
      </c>
      <c r="C126" s="12" t="str">
        <f t="shared" ref="C126:C133" si="32">MID(A126,15,4)</f>
        <v>1961</v>
      </c>
      <c r="D126" s="13" t="str">
        <f t="shared" ref="D126:D133" si="33">LEFT(RIGHT(A126,LEN(A126)-21),SEARCH(" - ",RIGHT(A126,LEN(A126)-21))-1)</f>
        <v>Рабиза Ф.</v>
      </c>
      <c r="E126" s="11" t="str">
        <f t="shared" ref="E126:E133" si="34">LEFT(RIGHT(RIGHT(A126,LEN(A126)-21),LEN(RIGHT(A126,LEN(A126)-21))-SEARCH(" - ",RIGHT(A126,LEN(A126)-21))-2),LEN(RIGHT(RIGHT(A126,LEN(A126)-21),LEN(RIGHT(A126,LEN(A126)-21))-SEARCH(" - ",RIGHT(A126,LEN(A126)-21))-2))-LEN(RIGHT(A126,5-SEARCH(".",RIGHT(A126,5))))-1)</f>
        <v>Техника твоими руками</v>
      </c>
      <c r="F126" s="13" t="str">
        <f t="shared" ref="F126:F133" si="35">RIGHT(A126,5-SEARCH(".",RIGHT(A126,5)))</f>
        <v>djvu</v>
      </c>
    </row>
    <row r="127" spans="1:6" x14ac:dyDescent="0.25">
      <c r="A127" s="11" t="s">
        <v>159</v>
      </c>
      <c r="B127" s="16">
        <v>79</v>
      </c>
      <c r="C127" s="12" t="str">
        <f t="shared" si="32"/>
        <v>1975</v>
      </c>
      <c r="D127" s="13" t="str">
        <f t="shared" si="33"/>
        <v>Рабиза Ф.</v>
      </c>
      <c r="E127" s="11" t="str">
        <f t="shared" si="34"/>
        <v>Техника твоими руками</v>
      </c>
      <c r="F127" s="13" t="str">
        <f t="shared" si="35"/>
        <v>djvu</v>
      </c>
    </row>
    <row r="128" spans="1:6" x14ac:dyDescent="0.25">
      <c r="A128" s="11" t="s">
        <v>68</v>
      </c>
      <c r="B128" s="16">
        <v>88</v>
      </c>
      <c r="C128" s="12" t="str">
        <f t="shared" si="32"/>
        <v>1977</v>
      </c>
      <c r="D128" s="13" t="str">
        <f t="shared" si="33"/>
        <v>Чусов Ю.</v>
      </c>
      <c r="E128" s="11" t="str">
        <f t="shared" si="34"/>
        <v>Ты не бойся ни жары и ни холода</v>
      </c>
      <c r="F128" s="13" t="str">
        <f t="shared" si="35"/>
        <v>djvu</v>
      </c>
    </row>
    <row r="129" spans="1:6" x14ac:dyDescent="0.25">
      <c r="A129" s="11" t="s">
        <v>53</v>
      </c>
      <c r="B129" s="16">
        <v>72.5</v>
      </c>
      <c r="C129" s="12" t="str">
        <f t="shared" si="32"/>
        <v>1969</v>
      </c>
      <c r="D129" s="13" t="str">
        <f t="shared" si="33"/>
        <v>Аранович Л.</v>
      </c>
      <c r="E129" s="11" t="str">
        <f t="shared" si="34"/>
        <v>Удивительное рядом</v>
      </c>
      <c r="F129" s="13" t="str">
        <f t="shared" si="35"/>
        <v>djvu</v>
      </c>
    </row>
    <row r="130" spans="1:6" x14ac:dyDescent="0.25">
      <c r="A130" s="11" t="s">
        <v>3</v>
      </c>
      <c r="B130" s="16">
        <v>5</v>
      </c>
      <c r="C130" s="12" t="str">
        <f t="shared" si="32"/>
        <v>1960</v>
      </c>
      <c r="D130" s="13" t="str">
        <f t="shared" si="33"/>
        <v>Пыльнев В.</v>
      </c>
      <c r="E130" s="11" t="str">
        <f t="shared" si="34"/>
        <v>Удивительные половинки. 75 опытов с картофелем</v>
      </c>
      <c r="F130" s="13" t="str">
        <f t="shared" si="35"/>
        <v>djvu</v>
      </c>
    </row>
    <row r="131" spans="1:6" x14ac:dyDescent="0.25">
      <c r="A131" s="11" t="s">
        <v>0</v>
      </c>
      <c r="B131" s="16">
        <v>4</v>
      </c>
      <c r="C131" s="12" t="str">
        <f t="shared" si="32"/>
        <v>1960</v>
      </c>
      <c r="D131" s="13" t="str">
        <f t="shared" si="33"/>
        <v>Алексеев С.П.</v>
      </c>
      <c r="E131" s="11" t="str">
        <f t="shared" si="34"/>
        <v>Упрямая льдина. Рассказы о Первом мае</v>
      </c>
      <c r="F131" s="13" t="str">
        <f t="shared" si="35"/>
        <v>djvu</v>
      </c>
    </row>
    <row r="132" spans="1:6" x14ac:dyDescent="0.25">
      <c r="A132" s="11" t="s">
        <v>26</v>
      </c>
      <c r="B132" s="16">
        <v>30</v>
      </c>
      <c r="C132" s="12" t="str">
        <f t="shared" si="32"/>
        <v>1963</v>
      </c>
      <c r="D132" s="13" t="str">
        <f t="shared" si="33"/>
        <v>Лившиц В.А.</v>
      </c>
      <c r="E132" s="11" t="str">
        <f t="shared" si="34"/>
        <v>Утренник</v>
      </c>
      <c r="F132" s="13" t="str">
        <f t="shared" si="35"/>
        <v>djvu</v>
      </c>
    </row>
    <row r="133" spans="1:6" x14ac:dyDescent="0.25">
      <c r="A133" s="11" t="s">
        <v>84</v>
      </c>
      <c r="B133" s="16">
        <v>107</v>
      </c>
      <c r="C133" s="12" t="str">
        <f t="shared" si="32"/>
        <v>1987</v>
      </c>
      <c r="D133" s="13" t="str">
        <f t="shared" si="33"/>
        <v>Ханашевич Д.Р.</v>
      </c>
      <c r="E133" s="11" t="str">
        <f t="shared" si="34"/>
        <v>Учитесь вязать крючком</v>
      </c>
      <c r="F133" s="13" t="str">
        <f t="shared" si="35"/>
        <v>djvu</v>
      </c>
    </row>
    <row r="134" spans="1:6" x14ac:dyDescent="0.25">
      <c r="A134" s="9"/>
      <c r="B134" s="17">
        <v>123</v>
      </c>
      <c r="C134" s="7">
        <v>2000</v>
      </c>
      <c r="D134" s="2"/>
      <c r="E134" s="5" t="s">
        <v>119</v>
      </c>
      <c r="F134" s="2"/>
    </row>
    <row r="135" spans="1:6" x14ac:dyDescent="0.25">
      <c r="A135" s="9"/>
      <c r="B135" s="17">
        <v>31</v>
      </c>
      <c r="C135" s="7">
        <v>1963</v>
      </c>
      <c r="D135" s="10" t="s">
        <v>134</v>
      </c>
      <c r="E135" s="5" t="s">
        <v>110</v>
      </c>
      <c r="F135" s="2"/>
    </row>
    <row r="136" spans="1:6" x14ac:dyDescent="0.25">
      <c r="A136" s="11" t="s">
        <v>83</v>
      </c>
      <c r="B136" s="16">
        <v>106.5</v>
      </c>
      <c r="C136" s="12" t="str">
        <f>MID(A136,15,4)</f>
        <v>1986</v>
      </c>
      <c r="D136" s="13" t="str">
        <f>LEFT(RIGHT(A136,LEN(A136)-21),SEARCH(" - ",RIGHT(A136,LEN(A136)-21))-1)</f>
        <v>Ольгин О.</v>
      </c>
      <c r="E136" s="11" t="str">
        <f>LEFT(RIGHT(RIGHT(A136,LEN(A136)-21),LEN(RIGHT(A136,LEN(A136)-21))-SEARCH(" - ",RIGHT(A136,LEN(A136)-21))-2),LEN(RIGHT(RIGHT(A136,LEN(A136)-21),LEN(RIGHT(A136,LEN(A136)-21))-SEARCH(" - ",RIGHT(A136,LEN(A136)-21))-2))-LEN(RIGHT(A136,5-SEARCH(".",RIGHT(A136,5))))-1)</f>
        <v>Чудеса на выбор</v>
      </c>
      <c r="F136" s="13" t="str">
        <f>RIGHT(A136,5-SEARCH(".",RIGHT(A136,5)))</f>
        <v>djvu</v>
      </c>
    </row>
    <row r="137" spans="1:6" x14ac:dyDescent="0.25">
      <c r="A137" s="9"/>
      <c r="B137" s="17">
        <v>107.6</v>
      </c>
      <c r="C137" s="7">
        <v>1987</v>
      </c>
      <c r="D137" s="2" t="s">
        <v>173</v>
      </c>
      <c r="E137" s="5" t="s">
        <v>117</v>
      </c>
      <c r="F137" s="2"/>
    </row>
    <row r="138" spans="1:6" x14ac:dyDescent="0.25">
      <c r="A138" s="9"/>
      <c r="B138" s="17">
        <v>121</v>
      </c>
      <c r="C138" s="7">
        <v>1997</v>
      </c>
      <c r="D138" s="2" t="s">
        <v>173</v>
      </c>
      <c r="E138" s="5" t="s">
        <v>117</v>
      </c>
      <c r="F138" s="2"/>
    </row>
    <row r="139" spans="1:6" x14ac:dyDescent="0.25">
      <c r="A139" s="11" t="s">
        <v>91</v>
      </c>
      <c r="B139" s="16">
        <v>113.5</v>
      </c>
      <c r="C139" s="12" t="str">
        <f>MID(A139,15,4)</f>
        <v>1989</v>
      </c>
      <c r="D139" s="13" t="str">
        <f>LEFT(RIGHT(A139,LEN(A139)-21),SEARCH(" - ",RIGHT(A139,LEN(A139)-21))-1)</f>
        <v>Герцензон Б., Напреенков А.</v>
      </c>
      <c r="E139" s="11" t="str">
        <f>LEFT(RIGHT(RIGHT(A139,LEN(A139)-21),LEN(RIGHT(A139,LEN(A139)-21))-SEARCH(" - ",RIGHT(A139,LEN(A139)-21))-2),LEN(RIGHT(RIGHT(A139,LEN(A139)-21),LEN(RIGHT(A139,LEN(A139)-21))-SEARCH(" - ",RIGHT(A139,LEN(A139)-21))-2))-LEN(RIGHT(A139,5-SEARCH(".",RIGHT(A139,5))))-1)</f>
        <v>Шашки - это интересно</v>
      </c>
      <c r="F139" s="13" t="str">
        <f>RIGHT(A139,5-SEARCH(".",RIGHT(A139,5)))</f>
        <v>djvu</v>
      </c>
    </row>
    <row r="140" spans="1:6" x14ac:dyDescent="0.25">
      <c r="A140" s="9"/>
      <c r="B140" s="17">
        <v>118</v>
      </c>
      <c r="C140" s="7">
        <v>1992</v>
      </c>
      <c r="D140" s="2" t="s">
        <v>174</v>
      </c>
      <c r="E140" s="5" t="s">
        <v>116</v>
      </c>
      <c r="F140" s="2"/>
    </row>
    <row r="141" spans="1:6" x14ac:dyDescent="0.25">
      <c r="A141" s="9"/>
      <c r="B141" s="17">
        <v>76</v>
      </c>
      <c r="C141" s="7">
        <v>1973</v>
      </c>
      <c r="D141" s="10" t="s">
        <v>137</v>
      </c>
      <c r="E141" s="5" t="s">
        <v>149</v>
      </c>
      <c r="F141" s="2"/>
    </row>
    <row r="142" spans="1:6" x14ac:dyDescent="0.25">
      <c r="A142" s="11" t="s">
        <v>160</v>
      </c>
      <c r="B142" s="16">
        <v>63.5</v>
      </c>
      <c r="C142" s="12" t="str">
        <f t="shared" ref="C142:C154" si="36">MID(A142,15,4)</f>
        <v>1966</v>
      </c>
      <c r="D142" s="13" t="str">
        <f t="shared" ref="D142:D154" si="37">LEFT(RIGHT(A142,LEN(A142)-21),SEARCH(" - ",RIGHT(A142,LEN(A142)-21))-1)</f>
        <v>Орлова А.</v>
      </c>
      <c r="E142" s="11" t="str">
        <f t="shared" ref="E142:E154" si="38">LEFT(RIGHT(RIGHT(A142,LEN(A142)-21),LEN(RIGHT(A142,LEN(A142)-21))-SEARCH(" - ",RIGHT(A142,LEN(A142)-21))-2),LEN(RIGHT(RIGHT(A142,LEN(A142)-21),LEN(RIGHT(A142,LEN(A142)-21))-SEARCH(" - ",RIGHT(A142,LEN(A142)-21))-2))-LEN(RIGHT(A142,5-SEARCH(".",RIGHT(A142,5))))-1)</f>
        <v>Школьная агрохимическая лаборатория</v>
      </c>
      <c r="F142" s="13" t="str">
        <f t="shared" ref="F142:F154" si="39">RIGHT(A142,5-SEARCH(".",RIGHT(A142,5)))</f>
        <v>djvu</v>
      </c>
    </row>
    <row r="143" spans="1:6" x14ac:dyDescent="0.25">
      <c r="A143" s="11" t="s">
        <v>31</v>
      </c>
      <c r="B143" s="16">
        <v>46</v>
      </c>
      <c r="C143" s="12" t="str">
        <f t="shared" si="36"/>
        <v>1964</v>
      </c>
      <c r="D143" s="13" t="str">
        <f t="shared" si="37"/>
        <v>Губин В.А.</v>
      </c>
      <c r="E143" s="11" t="str">
        <f t="shared" si="38"/>
        <v>Школьная пасека</v>
      </c>
      <c r="F143" s="13" t="str">
        <f t="shared" si="39"/>
        <v>djvu</v>
      </c>
    </row>
    <row r="144" spans="1:6" x14ac:dyDescent="0.25">
      <c r="A144" s="11" t="s">
        <v>1</v>
      </c>
      <c r="B144" s="16">
        <v>2</v>
      </c>
      <c r="C144" s="12" t="str">
        <f t="shared" si="36"/>
        <v>1960</v>
      </c>
      <c r="D144" s="13" t="str">
        <f t="shared" si="37"/>
        <v>Деммени Е.</v>
      </c>
      <c r="E144" s="11" t="str">
        <f t="shared" si="38"/>
        <v>Школьный кукольный театр</v>
      </c>
      <c r="F144" s="13" t="str">
        <f t="shared" si="39"/>
        <v>djvu</v>
      </c>
    </row>
    <row r="145" spans="1:6" x14ac:dyDescent="0.25">
      <c r="A145" s="11" t="s">
        <v>161</v>
      </c>
      <c r="B145" s="16">
        <v>25</v>
      </c>
      <c r="C145" s="12" t="str">
        <f t="shared" si="36"/>
        <v>1962</v>
      </c>
      <c r="D145" s="13" t="str">
        <f t="shared" si="37"/>
        <v>Фридман М.</v>
      </c>
      <c r="E145" s="11" t="str">
        <f t="shared" si="38"/>
        <v>Штаб вашей дружины</v>
      </c>
      <c r="F145" s="13" t="str">
        <f t="shared" si="39"/>
        <v>djvu</v>
      </c>
    </row>
    <row r="146" spans="1:6" x14ac:dyDescent="0.25">
      <c r="A146" s="11" t="s">
        <v>162</v>
      </c>
      <c r="B146" s="16">
        <v>32</v>
      </c>
      <c r="C146" s="12" t="str">
        <f t="shared" si="36"/>
        <v>1963</v>
      </c>
      <c r="D146" s="13" t="str">
        <f t="shared" si="37"/>
        <v>Суслова Е.</v>
      </c>
      <c r="E146" s="11" t="str">
        <f t="shared" si="38"/>
        <v>Эстафета поколений</v>
      </c>
      <c r="F146" s="13" t="str">
        <f t="shared" si="39"/>
        <v>djvu</v>
      </c>
    </row>
    <row r="147" spans="1:6" s="14" customFormat="1" x14ac:dyDescent="0.25">
      <c r="A147" s="11" t="s">
        <v>10</v>
      </c>
      <c r="B147" s="16">
        <v>13</v>
      </c>
      <c r="C147" s="12" t="str">
        <f t="shared" si="36"/>
        <v>1961</v>
      </c>
      <c r="D147" s="13" t="str">
        <f t="shared" si="37"/>
        <v>Косвинцев Б.М.</v>
      </c>
      <c r="E147" s="11" t="str">
        <f t="shared" si="38"/>
        <v>Юному лыжнику</v>
      </c>
      <c r="F147" s="13" t="str">
        <f t="shared" si="39"/>
        <v>djvu</v>
      </c>
    </row>
    <row r="148" spans="1:6" x14ac:dyDescent="0.25">
      <c r="A148" s="11" t="s">
        <v>67</v>
      </c>
      <c r="B148" s="16">
        <v>89</v>
      </c>
      <c r="C148" s="12" t="str">
        <f t="shared" si="36"/>
        <v>1977</v>
      </c>
      <c r="D148" s="13" t="str">
        <f t="shared" si="37"/>
        <v>Кивотов С.</v>
      </c>
      <c r="E148" s="11" t="str">
        <f t="shared" si="38"/>
        <v>Юному садоводу</v>
      </c>
      <c r="F148" s="13" t="str">
        <f t="shared" si="39"/>
        <v>djvu</v>
      </c>
    </row>
    <row r="149" spans="1:6" x14ac:dyDescent="0.25">
      <c r="A149" s="11" t="s">
        <v>140</v>
      </c>
      <c r="B149" s="16">
        <v>10</v>
      </c>
      <c r="C149" s="12" t="str">
        <f t="shared" si="36"/>
        <v>1961</v>
      </c>
      <c r="D149" s="13" t="str">
        <f t="shared" si="37"/>
        <v>Косинский И.А.</v>
      </c>
      <c r="E149" s="11" t="str">
        <f t="shared" si="38"/>
        <v>Юному фотолюбителю</v>
      </c>
      <c r="F149" s="13" t="str">
        <f t="shared" si="39"/>
        <v>djvu</v>
      </c>
    </row>
    <row r="150" spans="1:6" x14ac:dyDescent="0.25">
      <c r="A150" s="11" t="s">
        <v>44</v>
      </c>
      <c r="B150" s="16">
        <v>62</v>
      </c>
      <c r="C150" s="12" t="str">
        <f t="shared" si="36"/>
        <v>1966</v>
      </c>
      <c r="D150" s="13" t="str">
        <f t="shared" si="37"/>
        <v>Рапков В.</v>
      </c>
      <c r="E150" s="11" t="str">
        <f t="shared" si="38"/>
        <v>Юный киномеханик</v>
      </c>
      <c r="F150" s="13" t="str">
        <f t="shared" si="39"/>
        <v>djvu</v>
      </c>
    </row>
    <row r="151" spans="1:6" x14ac:dyDescent="0.25">
      <c r="A151" s="11" t="s">
        <v>15</v>
      </c>
      <c r="B151" s="16">
        <v>16</v>
      </c>
      <c r="C151" s="12" t="str">
        <f t="shared" si="36"/>
        <v>1961</v>
      </c>
      <c r="D151" s="13" t="str">
        <f t="shared" si="37"/>
        <v>Цветов А.</v>
      </c>
      <c r="E151" s="11" t="str">
        <f t="shared" si="38"/>
        <v>Юный редактор стенной газеты</v>
      </c>
      <c r="F151" s="13" t="str">
        <f t="shared" si="39"/>
        <v>djvu</v>
      </c>
    </row>
    <row r="152" spans="1:6" x14ac:dyDescent="0.25">
      <c r="A152" s="11" t="s">
        <v>54</v>
      </c>
      <c r="B152" s="16">
        <v>72</v>
      </c>
      <c r="C152" s="12" t="str">
        <f t="shared" si="36"/>
        <v>1969</v>
      </c>
      <c r="D152" s="13" t="str">
        <f t="shared" si="37"/>
        <v>Ювенальев И.</v>
      </c>
      <c r="E152" s="11" t="str">
        <f t="shared" si="38"/>
        <v>Юным конструкторам аэросаней</v>
      </c>
      <c r="F152" s="13" t="str">
        <f t="shared" si="39"/>
        <v>djvu</v>
      </c>
    </row>
    <row r="153" spans="1:6" s="14" customFormat="1" x14ac:dyDescent="0.25">
      <c r="A153" s="11" t="s">
        <v>20</v>
      </c>
      <c r="B153" s="16">
        <v>29</v>
      </c>
      <c r="C153" s="12" t="str">
        <f t="shared" si="36"/>
        <v>1962</v>
      </c>
      <c r="D153" s="13" t="str">
        <f t="shared" si="37"/>
        <v>Шепелев А.</v>
      </c>
      <c r="E153" s="11" t="str">
        <f t="shared" si="38"/>
        <v>Юным мастерам</v>
      </c>
      <c r="F153" s="13" t="str">
        <f t="shared" si="39"/>
        <v>djvu</v>
      </c>
    </row>
    <row r="154" spans="1:6" x14ac:dyDescent="0.25">
      <c r="A154" s="11" t="s">
        <v>81</v>
      </c>
      <c r="B154" s="16">
        <v>103</v>
      </c>
      <c r="C154" s="12" t="str">
        <f t="shared" si="36"/>
        <v>1985</v>
      </c>
      <c r="D154" s="13" t="str">
        <f t="shared" si="37"/>
        <v>Небесный С.</v>
      </c>
      <c r="E154" s="11" t="str">
        <f t="shared" si="38"/>
        <v>Юным овощеводам</v>
      </c>
      <c r="F154" s="13" t="str">
        <f t="shared" si="39"/>
        <v>djvu</v>
      </c>
    </row>
    <row r="155" spans="1:6" x14ac:dyDescent="0.25">
      <c r="A155" s="9"/>
      <c r="B155" s="17">
        <v>110.6</v>
      </c>
      <c r="C155" s="7">
        <v>1988</v>
      </c>
      <c r="D155" s="10" t="s">
        <v>175</v>
      </c>
      <c r="E155" s="5" t="s">
        <v>129</v>
      </c>
      <c r="F155" s="2"/>
    </row>
    <row r="156" spans="1:6" x14ac:dyDescent="0.25">
      <c r="A156" s="11" t="s">
        <v>21</v>
      </c>
      <c r="B156" s="16">
        <v>40</v>
      </c>
      <c r="C156" s="12" t="str">
        <f>MID(A156,15,4)</f>
        <v>1963</v>
      </c>
      <c r="D156" s="13" t="str">
        <f>LEFT(RIGHT(A156,LEN(A156)-21),SEARCH(" - ",RIGHT(A156,LEN(A156)-21))-1)</f>
        <v>Беляков Н.</v>
      </c>
      <c r="E156" s="11" t="str">
        <f>LEFT(RIGHT(RIGHT(A156,LEN(A156)-21),LEN(RIGHT(A156,LEN(A156)-21))-SEARCH(" - ",RIGHT(A156,LEN(A156)-21))-2),LEN(RIGHT(RIGHT(A156,LEN(A156)-21),LEN(RIGHT(A156,LEN(A156)-21))-SEARCH(" - ",RIGHT(A156,LEN(A156)-21))-2))-LEN(RIGHT(A156,5-SEARCH(".",RIGHT(A156,5))))-1)</f>
        <v>Юным птицеводам</v>
      </c>
      <c r="F156" s="13" t="str">
        <f>RIGHT(A156,5-SEARCH(".",RIGHT(A156,5)))</f>
        <v>djvu</v>
      </c>
    </row>
    <row r="157" spans="1:6" x14ac:dyDescent="0.25">
      <c r="A157" s="9"/>
      <c r="B157" s="17">
        <v>42</v>
      </c>
      <c r="C157" s="7">
        <v>1964</v>
      </c>
      <c r="D157" s="10" t="s">
        <v>135</v>
      </c>
      <c r="E157" s="5" t="s">
        <v>111</v>
      </c>
      <c r="F157" s="2"/>
    </row>
    <row r="158" spans="1:6" x14ac:dyDescent="0.25">
      <c r="A158" s="11" t="s">
        <v>14</v>
      </c>
      <c r="B158" s="16">
        <v>18</v>
      </c>
      <c r="C158" s="12" t="str">
        <f>MID(A158,15,4)</f>
        <v>1961</v>
      </c>
      <c r="D158" s="13" t="str">
        <f>LEFT(RIGHT(A158,LEN(A158)-21),SEARCH(" - ",RIGHT(A158,LEN(A158)-21))-1)</f>
        <v>Смирнов Н.</v>
      </c>
      <c r="E158" s="11" t="str">
        <f>LEFT(RIGHT(RIGHT(A158,LEN(A158)-21),LEN(RIGHT(A158,LEN(A158)-21))-SEARCH(" - ",RIGHT(A158,LEN(A158)-21))-2),LEN(RIGHT(RIGHT(A158,LEN(A158)-21),LEN(RIGHT(A158,LEN(A158)-21))-SEARCH(" - ",RIGHT(A158,LEN(A158)-21))-2))-LEN(RIGHT(A158,5-SEARCH(".",RIGHT(A158,5))))-1)</f>
        <v>Яблоня</v>
      </c>
      <c r="F158" s="13" t="str">
        <f>RIGHT(A158,5-SEARCH(".",RIGHT(A158,5)))</f>
        <v>djvu</v>
      </c>
    </row>
    <row r="159" spans="1:6" ht="15.75" x14ac:dyDescent="0.25">
      <c r="A159" s="1"/>
    </row>
    <row r="160" spans="1:6" ht="15.75" x14ac:dyDescent="0.25">
      <c r="A160" s="1"/>
    </row>
    <row r="161" spans="1:1" ht="15.75" x14ac:dyDescent="0.25">
      <c r="A161" s="1"/>
    </row>
  </sheetData>
  <autoFilter ref="A1:F158">
    <sortState ref="A2:F158">
      <sortCondition ref="E1:E158"/>
    </sortState>
  </autoFilter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Zverdvd.org</dc:creator>
  <cp:lastModifiedBy>NoZDR</cp:lastModifiedBy>
  <dcterms:created xsi:type="dcterms:W3CDTF">2019-04-29T03:56:33Z</dcterms:created>
  <dcterms:modified xsi:type="dcterms:W3CDTF">2022-04-16T07:45:02Z</dcterms:modified>
</cp:coreProperties>
</file>